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Agenda" state="visible" r:id="rId5"/>
    <sheet sheetId="3" name="Roles" state="visible" r:id="rId6"/>
    <sheet sheetId="4" name="Injects" state="visible" r:id="rId7"/>
    <sheet sheetId="5" name="Crisis log" state="visible" r:id="rId8"/>
    <sheet sheetId="6" name="Observation" state="visible" r:id="rId9"/>
    <sheet sheetId="7" name="Actions" state="visible" r:id="rId10"/>
    <sheet sheetId="8" name="Mapping" state="visible" r:id="rId11"/>
  </sheets>
  <definedNames>
    <definedName name="_xlnm.Print_Titles" localSheetId="1">'Agenda'!$5:$5</definedName>
    <definedName name="_xlnm.Print_Titles" localSheetId="2">'Roles'!$5:$5</definedName>
    <definedName name="_xlnm.Print_Titles" localSheetId="3">'Injects'!$5:$5</definedName>
    <definedName name="_xlnm.Print_Titles" localSheetId="4">'Crisis log'!$5:$5</definedName>
    <definedName name="_xlnm.Print_Titles" localSheetId="5">'Observation'!$5:$5</definedName>
    <definedName name="_xlnm.Print_Titles" localSheetId="6">'Actions'!$5:$5</definedName>
    <definedName name="_xlnm.Print_Titles" localSheetId="7">'Mapping'!$5:$5</definedName>
  </definedNames>
  <calcPr calcId="171027" fullCalcOnLoad="1"/>
</workbook>
</file>

<file path=xl/sharedStrings.xml><?xml version="1.0" encoding="utf-8"?>
<sst xmlns="http://schemas.openxmlformats.org/spreadsheetml/2006/main" count="983" uniqueCount="312">
  <si>
    <t>Tabletop crisis exercise kit — ResiPlan</t>
  </si>
  <si>
    <t>Two-hour tabletop crisis exercise: ransomware scenario, timed injects, observation grid, holding statement and after-action report</t>
  </si>
  <si>
    <t>ResiPlan template, updated on 4 November 2026. The company, its figures and every example value are fictitious: replace them with your own. Not legal advice. ISO 22301 clause references summarise the standard, they do not reproduce it: check them against your copy. This kit does not certify conformity with ISO 22301, DORA or NIS2.</t>
  </si>
  <si>
    <t>ResiPlan template · updated on 4 November 2026 · online version: https://www.resiplan.eu/en/blog/tabletop-exercise-kit</t>
  </si>
  <si>
    <t>Purpose</t>
  </si>
  <si>
    <t>A ready-to-run two-hour tabletop exercise for an SME or a group entity: the crisis team works through a ransomware scenario on the ERP, with an IT provider and a supplier angle. A tabletop exercise is a discussion-based simulation: it tests roles, decisions, plans and communication, without touching production systems.</t>
  </si>
  <si>
    <t>How to use it in 5 steps</t>
  </si>
  <si>
    <t>1. 6 weeks before: the sponsor agrees 2 or 3 objectives (for example: activate the crisis team within 20 minutes). Fill in the Roles sheet: every role held, with a deputy.</t>
  </si>
  <si>
    <t/>
  </si>
  <si>
    <t>2. 4 weeks before: adapt the Injects sheet to your real system, provider and supplier names and to your BIA values (MTPD, RTO, RPO). 2 weeks before: invite players and brief observers on the Observation sheet.</t>
  </si>
  <si>
    <t>3. Day of the exercise: follow the Agenda sheet, read out the ground rules, release the injects at the session times; the scribe fills in the Crisis log sheet.</t>
  </si>
  <si>
    <t>4. During play, observers rate the 11 criteria of the Observation sheet with evidence; at T+92, hold the hot wash.</t>
  </si>
  <si>
    <t>5. Within two weeks: write the after-action report (after-action-report-template-en.docx) and track every action in the Actions sheet until its effectiveness is checked.</t>
  </si>
  <si>
    <t>Sheets</t>
  </si>
  <si>
    <t>Agenda: Session timeline, ground rules and preparation</t>
  </si>
  <si>
    <t>Roles: The 11 roles: who plays, who runs the game, who observes</t>
  </si>
  <si>
    <t>Injects: Starting situation, 12 timed lines (11 injects and the end of play), 3 spare injects</t>
  </si>
  <si>
    <t>Crisis log: Timestamped facts, decisions and actions</t>
  </si>
  <si>
    <t>Observation: 11 criteria rated 1 to 4 or N/O, with evidence; average and weak points</t>
  </si>
  <si>
    <t>Actions: Findings turned into tracked actions</t>
  </si>
  <si>
    <t>Mapping: What the kit covers, and does not cover, in ISO 22301, DORA and NIS2</t>
  </si>
  <si>
    <t>Version</t>
  </si>
  <si>
    <t>4 November 2026</t>
  </si>
  <si>
    <t>Online version</t>
  </si>
  <si>
    <t>https://www.resiplan.eu/en/blog/tabletop-exercise-kit</t>
  </si>
  <si>
    <t>Report template</t>
  </si>
  <si>
    <t>after-action-report-template-en.docx (same page)</t>
  </si>
  <si>
    <t>Caveats</t>
  </si>
  <si>
    <t>Tabletop crisis exercise kit — Agenda — ResiPlan</t>
  </si>
  <si>
    <t>Session time T = minutes from the start of the session. Keep the session to 120 minutes: about 80 minutes of play and 20 minutes of hot wash.</t>
  </si>
  <si>
    <t>Session time</t>
  </si>
  <si>
    <t>Block</t>
  </si>
  <si>
    <t>Content</t>
  </si>
  <si>
    <t>Owner</t>
  </si>
  <si>
    <t>Notes</t>
  </si>
  <si>
    <t>T-15</t>
  </si>
  <si>
    <t>Set-up</t>
  </si>
  <si>
    <t>Room, screen, printed inject cards, blank crisis log, current plans on paper</t>
  </si>
  <si>
    <t>Facilitator</t>
  </si>
  <si>
    <t>T+0 to T+10</t>
  </si>
  <si>
    <t>Briefing</t>
  </si>
  <si>
    <t>Objectives, scope, ground rules, roles, starting situation</t>
  </si>
  <si>
    <t>Read out the ground rules below; starting situation on the Injects sheet</t>
  </si>
  <si>
    <t>T+10 to T+92</t>
  </si>
  <si>
    <t>Play</t>
  </si>
  <si>
    <t>11 injects; every decision written in the crisis log</t>
  </si>
  <si>
    <t>Facilitator, simulation cell; players: crisis team</t>
  </si>
  <si>
    <t>Scenario time runs faster than real time; the facilitator announces each jump</t>
  </si>
  <si>
    <t>T+92 to T+115</t>
  </si>
  <si>
    <t>Hot wash</t>
  </si>
  <si>
    <t>Round table, first findings from observers</t>
  </si>
  <si>
    <t>Facilitator, observers</t>
  </si>
  <si>
    <t>Each player: one thing that worked, one thing to fix; observers: top three findings; facilitator: each objective met, partly met or not met</t>
  </si>
  <si>
    <t>T+115 to T+120</t>
  </si>
  <si>
    <t>Close</t>
  </si>
  <si>
    <t>Top three actions, owners, date of the report</t>
  </si>
  <si>
    <t>Crisis lead</t>
  </si>
  <si>
    <t>D+14</t>
  </si>
  <si>
    <t>After-action report</t>
  </si>
  <si>
    <t>Write the report within two weeks; track the actions</t>
  </si>
  <si>
    <t>Facilitator, business continuity lead</t>
  </si>
  <si>
    <t>after-action-report-template-en.docx; Actions sheet</t>
  </si>
  <si>
    <t>Ground rules to read out at T+0</t>
  </si>
  <si>
    <t>• No fault, no blame: we test plans and arrangements, not people.</t>
  </si>
  <si>
    <t>• Play with the documents and contacts you really have; if something is missing, say so, it is a finding.</t>
  </si>
  <si>
    <t>• Scenario time runs faster than real time; the facilitator announces each jump.</t>
  </si>
  <si>
    <t>• If it is not in the crisis log, it did not happen.</t>
  </si>
  <si>
    <t>• Any message that leaves the room starts with "EXERCISE EXERCISE EXERCISE"; no real call to customers, media or authorities unless agreed beforehand.</t>
  </si>
  <si>
    <t>Preparation</t>
  </si>
  <si>
    <t>When</t>
  </si>
  <si>
    <t>Task</t>
  </si>
  <si>
    <t>6 weeks before</t>
  </si>
  <si>
    <t>Sponsor agrees 2 or 3 objectives (for example: "activate the crisis team within 20 minutes", "identify our notification duties", "test the customer communication")</t>
  </si>
  <si>
    <t>Business continuity lead</t>
  </si>
  <si>
    <t>4 weeks before</t>
  </si>
  <si>
    <t>Adapt the scenario: real system names, real provider and supplier names, your BIA values (MTPD, RTO, RPO)</t>
  </si>
  <si>
    <t>2 weeks before</t>
  </si>
  <si>
    <t>Invite players and their deputies, brief observers on the grid</t>
  </si>
  <si>
    <t>1 week before</t>
  </si>
  <si>
    <t>Dry run of the injects with the simulation cell</t>
  </si>
  <si>
    <t>Facilitator, simulation cell</t>
  </si>
  <si>
    <t>Day of the exercise</t>
  </si>
  <si>
    <t>Tabletop crisis exercise kit — Roles — ResiPlan</t>
  </si>
  <si>
    <t>Keep the core team small: five to seven people with decision power, each with a named deputy. In an SME one person may hold two roles, but every role must be covered.</t>
  </si>
  <si>
    <t>Role</t>
  </si>
  <si>
    <t>Name</t>
  </si>
  <si>
    <t>Deputy</t>
  </si>
  <si>
    <t>In the exercise</t>
  </si>
  <si>
    <t>In a real crisis</t>
  </si>
  <si>
    <t>Phone</t>
  </si>
  <si>
    <t>Present (Y/N)</t>
  </si>
  <si>
    <t>SME tip</t>
  </si>
  <si>
    <t>Runs the clock, delivers injects, does not play</t>
  </si>
  <si>
    <t>n/a</t>
  </si>
  <si>
    <t>Someone outside the crisis team, or an external person</t>
  </si>
  <si>
    <t>Simulation cell (1 or 2)</t>
  </si>
  <si>
    <t>Plays the IT provider, customer, journalist, attackers, authorities</t>
  </si>
  <si>
    <t>Can be the facilitator for small groups</t>
  </si>
  <si>
    <t>Observers (1 to 3)</t>
  </si>
  <si>
    <t>Fill in the observation grid, never intervene</t>
  </si>
  <si>
    <t>Internal audit, peers</t>
  </si>
  <si>
    <t>Pick people who will own follow-up</t>
  </si>
  <si>
    <t>Decides, sets priorities, arbitrates</t>
  </si>
  <si>
    <t>Same</t>
  </si>
  <si>
    <t>Managing director or deputy</t>
  </si>
  <si>
    <t>Operations / business lead</t>
  </si>
  <si>
    <t>Workarounds, order and delivery priorities</t>
  </si>
  <si>
    <t>Head of operations or logistics</t>
  </si>
  <si>
    <t>IT lead</t>
  </si>
  <si>
    <t>Technical response, link with the IT provider</t>
  </si>
  <si>
    <t>Internal IT or the provider's account manager</t>
  </si>
  <si>
    <t>Communication lead</t>
  </si>
  <si>
    <t>Internal and external messages, spokesperson support</t>
  </si>
  <si>
    <t>Often the managing director's assistant or marketing</t>
  </si>
  <si>
    <t>Legal / DPO / compliance</t>
  </si>
  <si>
    <t>Notifications, contracts, evidence, insurance</t>
  </si>
  <si>
    <t>External counsel on call if no in-house lawyer</t>
  </si>
  <si>
    <t>HR</t>
  </si>
  <si>
    <t>Staff information, welfare, rumours</t>
  </si>
  <si>
    <t>Finance / purchasing</t>
  </si>
  <si>
    <t>Supplier contracts, insurer, cash</t>
  </si>
  <si>
    <t>Scribe</t>
  </si>
  <si>
    <t>Timestamped log of facts, decisions, actions</t>
  </si>
  <si>
    <t>Never the crisis lead</t>
  </si>
  <si>
    <t>The team needs written activation criteria, a meeting place and a fallback channel that does not depend on the systems under attack, and a scribe who keeps the crisis log.</t>
  </si>
  <si>
    <t>Tabletop crisis exercise kit — Injects — ResiPlan</t>
  </si>
  <si>
    <t>Scenario: ransomware hits the ERP on a Monday morning. Release each inject at its session time (T+minutes); the expected decisions are for the facilitator and observers, not for the players.</t>
  </si>
  <si>
    <t>#</t>
  </si>
  <si>
    <t>Session time (T+min)</t>
  </si>
  <si>
    <t>Scenario time</t>
  </si>
  <si>
    <t>Inject text</t>
  </si>
  <si>
    <t>Delivered by</t>
  </si>
  <si>
    <t>Channel</t>
  </si>
  <si>
    <t>Recipient role</t>
  </si>
  <si>
    <t>Expected decisions and actions</t>
  </si>
  <si>
    <t>Lead role</t>
  </si>
  <si>
    <t>Actual response time</t>
  </si>
  <si>
    <t>Observed (Y/N)</t>
  </si>
  <si>
    <t>Mon 07:40</t>
  </si>
  <si>
    <t>The warehouse manager calls: ERP screens show a ransom note; picking and label printing have stopped.</t>
  </si>
  <si>
    <t>Simulation cell</t>
  </si>
  <si>
    <t>phone</t>
  </si>
  <si>
    <t>Qualify the event, open the crisis log, apply the activation criteria, convene the crisis team, confirm the crisis lead</t>
  </si>
  <si>
    <t>Crisis lead, IT lead</t>
  </si>
  <si>
    <t>Mon 07:55</t>
  </si>
  <si>
    <t>The IT provider emails: encryption detected on several client environments, including yours; investigation under way; it advises cutting the remote-access link.</t>
  </si>
  <si>
    <t>email</t>
  </si>
  <si>
    <t>Isolate (cut the link), preserve evidence, reach the provider's incident contact, check the contract (service levels, notification duty, security obligations)</t>
  </si>
  <si>
    <t>IT lead, purchasing</t>
  </si>
  <si>
    <t>Mon 08:30</t>
  </si>
  <si>
    <t>Status sheet: email and phones work; ERP, invoicing and warehouse labels are down; 140 orders due today. Your BIA gives order-to-delivery a maximum tolerable period of disruption of 48 hours.</t>
  </si>
  <si>
    <t>status sheet</t>
  </si>
  <si>
    <t>Crisis team</t>
  </si>
  <si>
    <t>Activate the continuity workarounds (manual order intake, paper picking lists), rank customers, set the rhythm of crisis meetings</t>
  </si>
  <si>
    <t>Operations lead</t>
  </si>
  <si>
    <t>Mon 09:00</t>
  </si>
  <si>
    <t>Staff are messaging each other; an employee has posted a photo of the ransom note on a social network.</t>
  </si>
  <si>
    <t>screenshot</t>
  </si>
  <si>
    <t>First message to all staff (what we know, what to do, what not to post), ask for removal of the post, brief reception</t>
  </si>
  <si>
    <t>Communication lead, HR</t>
  </si>
  <si>
    <t>Mon 09:30</t>
  </si>
  <si>
    <t>The backup console, hosted by the provider, is also encrypted. An offline copy from last Wednesday exists.</t>
  </si>
  <si>
    <t>face to face</t>
  </si>
  <si>
    <t>Measure the data gap against the RPO, choose a recovery path, plan re-entry of orders from emails and paper, keep evidence</t>
  </si>
  <si>
    <t>IT lead, finance</t>
  </si>
  <si>
    <t>Mon 10:00</t>
  </si>
  <si>
    <t>The attackers claim they copied payroll and customer files and threaten to publish them.</t>
  </si>
  <si>
    <t>Start the personal data breach assessment and log the time of awareness; check whether NIS2 or DORA reporting applies; name who notifies and who decides</t>
  </si>
  <si>
    <t>Legal / DPO, crisis lead</t>
  </si>
  <si>
    <t>Facilitator note: notification clocks below the table</t>
  </si>
  <si>
    <t>Mon 10:30</t>
  </si>
  <si>
    <t>The largest customer's buyer calls the sales director: will Tuesday's delivery be made, is our data affected? Wants a written answer by noon.</t>
  </si>
  <si>
    <t>Use the approved customer message, make no speculative promise, check contractual commitments, give one point of contact</t>
  </si>
  <si>
    <t>Communication lead, operations lead</t>
  </si>
  <si>
    <t>Mon 11:00</t>
  </si>
  <si>
    <t>Ransom demand: payment in cryptocurrency within 72 hours.</t>
  </si>
  <si>
    <t>No decision under pressure: apply the policy, inform the police and the cyber insurer, take legal and specialist advice, do not negotiate alone</t>
  </si>
  <si>
    <t>Crisis lead, legal, finance</t>
  </si>
  <si>
    <t>Mon 11:30</t>
  </si>
  <si>
    <t>A local journalist calls reception: "We hear you have been hit by a cyberattack. Can you confirm?"</t>
  </si>
  <si>
    <t>Route to the spokesperson, use the holding statement, log the call</t>
  </si>
  <si>
    <t>Mon 14:00</t>
  </si>
  <si>
    <t>The IT provider's own crisis team is overwhelmed: your environment will not be restored before Thursday. A raw-material supplier says your electronic orders have not arrived since Monday morning.</t>
  </si>
  <si>
    <t>IT lead, finance / purchasing</t>
  </si>
  <si>
    <t>Escalate with the provider at management level, decide on an alternative (clean rebuild, another provider), switch supplier orders to email or phone, review exit and substitution options</t>
  </si>
  <si>
    <t>Provider by email, supplier by phone. Group variant: add two or three head-office people as a group cell from here</t>
  </si>
  <si>
    <t>Mon 16:00</t>
  </si>
  <si>
    <t>The owner (or the group head office) wants a one-page situation report by 17:00 and asks whether group-level communication is needed.</t>
  </si>
  <si>
    <t>Write the situation report (facts, impacts, decisions, needs, next steps), apply the group escalation criteria, align messages</t>
  </si>
  <si>
    <t>Mon 17:00</t>
  </si>
  <si>
    <t>End of play: the facilitator freezes the scenario.</t>
  </si>
  <si>
    <t>Crisis lead states the decisions for the next 24 hours and the time of the next meeting; the scribe closes the log</t>
  </si>
  <si>
    <t>Crisis lead, scribe</t>
  </si>
  <si>
    <t>Not an inject: end of play</t>
  </si>
  <si>
    <t>S1</t>
  </si>
  <si>
    <t>if needed</t>
  </si>
  <si>
    <t>The deputy crisis lead is on holiday and unreachable.</t>
  </si>
  <si>
    <t>Spare inject if the team moves too fast</t>
  </si>
  <si>
    <t>S2</t>
  </si>
  <si>
    <t>The cyber insurer requires its own incident response firm.</t>
  </si>
  <si>
    <t>S3</t>
  </si>
  <si>
    <t>A second group entity uses the same IT provider.</t>
  </si>
  <si>
    <t>Starting situation (read at T+10)</t>
  </si>
  <si>
    <t>The Company makes and distributes spare parts: 180 staff, one plant, one warehouse, around 400 business customers. Its ERP (orders, stock, invoicing, payroll) is hosted and managed by an external IT service provider, which reaches the ERP through a permanent remote-access link. Email and telephony run in the cloud. It is Monday, 07:40.</t>
  </si>
  <si>
    <t>Notification clocks to check at T+48 (facilitator note)</t>
  </si>
  <si>
    <t>Under Article 33 of the GDPR, a personal data breach is notified to the supervisory authority without undue delay and, where feasible, within 72 hours of becoming aware of it. Essential and important entities under NIS2 send an early warning within 24 hours and an incident notification within 72 hours (Article 23(4)). Financial entities under DORA follow the time limits of Delegated Regulation (EU) 2025/301: initial notification within 4 hours of classifying an incident as major, and no later than 24 hours after becoming aware of it. EU incident reporting rules are being revised in the "Digital Omnibus", so check the texts in force on the day of your exercise.</t>
  </si>
  <si>
    <t>Tabletop crisis exercise kit — Crisis log — ResiPlan</t>
  </si>
  <si>
    <t>Kept by the scribe, never by the crisis lead. If it is not in the crisis log, it did not happen. Time format hh:mm (scenario time).</t>
  </si>
  <si>
    <t>Time (hh:mm)</t>
  </si>
  <si>
    <t>Source</t>
  </si>
  <si>
    <t>Fact or information</t>
  </si>
  <si>
    <t>Decision</t>
  </si>
  <si>
    <t>Deadline</t>
  </si>
  <si>
    <t>Status</t>
  </si>
  <si>
    <t>Warehouse manager</t>
  </si>
  <si>
    <t>Ransom note on ERP screens</t>
  </si>
  <si>
    <t>Convene crisis team</t>
  </si>
  <si>
    <t>done</t>
  </si>
  <si>
    <t>Tabletop crisis exercise kit — Observation — ResiPlan</t>
  </si>
  <si>
    <t>Rating scale: 1 not demonstrated, 2 partially demonstrated (major gaps), 3 demonstrated with minor gaps, 4 fully demonstrated, N/O not observed. Every rating needs evidence: a time, a quote, a document.</t>
  </si>
  <si>
    <t>Criterion</t>
  </si>
  <si>
    <t>What good looks like</t>
  </si>
  <si>
    <t>Rating</t>
  </si>
  <si>
    <t>Evidence</t>
  </si>
  <si>
    <t>Observer</t>
  </si>
  <si>
    <t>Improvement idea</t>
  </si>
  <si>
    <t>Activation and escalation</t>
  </si>
  <si>
    <t>Crisis team convened within the target time, using written criteria</t>
  </si>
  <si>
    <t>Roles and leadership</t>
  </si>
  <si>
    <t>Every role held, deputies known, the crisis lead arbitrates</t>
  </si>
  <si>
    <t>Situational awareness</t>
  </si>
  <si>
    <t>A shared picture updated at each meeting; a situation report produced</t>
  </si>
  <si>
    <t>Use of plans and BIA</t>
  </si>
  <si>
    <t>Continuity plan, BIA values and contact lists opened and used</t>
  </si>
  <si>
    <t>Decision-making</t>
  </si>
  <si>
    <t>Decisions logged with time, owner and rationale; none left hanging</t>
  </si>
  <si>
    <t>Supplier management</t>
  </si>
  <si>
    <t>Provider contract, service levels and escalation contacts found; alternatives considered</t>
  </si>
  <si>
    <t>Regulatory notifications</t>
  </si>
  <si>
    <t>Duties identified, time of awareness logged, owner named</t>
  </si>
  <si>
    <t>Internal communication</t>
  </si>
  <si>
    <t>First staff message within the target time, consistent with the external line</t>
  </si>
  <si>
    <t>External communication</t>
  </si>
  <si>
    <t>Holding statement approved; customers, suppliers and media handled by named people</t>
  </si>
  <si>
    <t>Recovery priorities</t>
  </si>
  <si>
    <t>Recovery order follows BIA priorities</t>
  </si>
  <si>
    <t>Crisis log</t>
  </si>
  <si>
    <t>Complete enough to rebuild the timeline afterwards</t>
  </si>
  <si>
    <t>Average rating (excluding N/O)</t>
  </si>
  <si>
    <t>Criteria rated</t>
  </si>
  <si>
    <t>Criteria rated 1 or 2</t>
  </si>
  <si>
    <t>Criteria not observed (N/O)</t>
  </si>
  <si>
    <t>Colours: 1 red, 2 orange, 3 light green, 4 green.</t>
  </si>
  <si>
    <t>Tabletop crisis exercise kit — Actions — ResiPlan</t>
  </si>
  <si>
    <t>One action per finding, with an owner, a due date and the requirement it serves. A row turns red when the due date has passed and the status is not Closed. Close an action only once its effectiveness is checked.</t>
  </si>
  <si>
    <t>Finding</t>
  </si>
  <si>
    <t>Root cause</t>
  </si>
  <si>
    <t>Action</t>
  </si>
  <si>
    <t>Due date</t>
  </si>
  <si>
    <t>Requirement</t>
  </si>
  <si>
    <t>Priority</t>
  </si>
  <si>
    <t>Effectiveness checked (Y/N)</t>
  </si>
  <si>
    <t>Provider's incident contact not in the plan</t>
  </si>
  <si>
    <t>Contact list not updated when the IT contract was signed (plan)</t>
  </si>
  <si>
    <t>Add 24/7 contact and escalation path to the plan and the contract</t>
  </si>
  <si>
    <t>Purchasing</t>
  </si>
  <si>
    <t>ISO 22301 §10.1</t>
  </si>
  <si>
    <t>High</t>
  </si>
  <si>
    <t>Open</t>
  </si>
  <si>
    <t>N</t>
  </si>
  <si>
    <t>Tabletop crisis exercise kit — Mapping — ResiPlan</t>
  </si>
  <si>
    <t>How the kit maps to ISO 22301, DORA and NIS2. Summaries in plain language: always check the texts in force on the day of your exercise.</t>
  </si>
  <si>
    <t>Reference</t>
  </si>
  <si>
    <t>What it asks, in short</t>
  </si>
  <si>
    <t>What this kit covers</t>
  </si>
  <si>
    <t>What it does not cover</t>
  </si>
  <si>
    <t>ISO 22301:2019, §8.5 Exercise programme</t>
  </si>
  <si>
    <t>A programme of exercises and tests on appropriate scenarios with clear objectives, followed by post-exercise reports and improvement actions</t>
  </si>
  <si>
    <t>One scenario-based exercise of the crisis team and plans, with report and actions; the multi-year programme remains yours to plan</t>
  </si>
  <si>
    <t>The multi-year exercise programme (§8.5)</t>
  </si>
  <si>
    <t>ISO 22301:2019, §8.6 and §10.1</t>
  </si>
  <si>
    <t>Evaluation of business continuity documentation and capabilities; corrective action</t>
  </si>
  <si>
    <t>Observation grid, after-action report, action plan</t>
  </si>
  <si>
    <t>Evaluations outside the exercise (internal audit, management review)</t>
  </si>
  <si>
    <t>ISO 22398:2013</t>
  </si>
  <si>
    <t>Guidelines for planning, conducting and improving exercises</t>
  </si>
  <si>
    <t>Structure: objectives, roles, scenario, evaluation, report</t>
  </si>
  <si>
    <t>Functional, failover and full-scale exercises</t>
  </si>
  <si>
    <t>DORA Art. 11(6)(a)</t>
  </si>
  <si>
    <t>Test ICT business continuity and ICT response and recovery plans at least yearly; entities other than microenterprises include cyber-attack and switchover scenarios</t>
  </si>
  <si>
    <t>Cyber-attack scenario at decision level. A tabletop does not test switchovers: plan a technical test as well</t>
  </si>
  <si>
    <t>Switchover tests (DORA Art. 11(6)): they need a technical test</t>
  </si>
  <si>
    <t>DORA Art. 11(6)(b)</t>
  </si>
  <si>
    <t>Test the crisis communication plans (Art. 14)</t>
  </si>
  <si>
    <t>Communication injects, holding statement, audience map</t>
  </si>
  <si>
    <t>Real message delivery: no message leaves the room during the exercise</t>
  </si>
  <si>
    <t>DORA Art. 24 and 25</t>
  </si>
  <si>
    <t>Testing programme for entities other than microenterprises, with "scenario-based tests" among the listed tests, independent testers and remediation of issues</t>
  </si>
  <si>
    <t>Scenario-based test, facilitator independent from players, tracked actions</t>
  </si>
  <si>
    <t>Technical tests (DORA Art. 25): vulnerability assessments, network security, performance, end-to-end and penetration tests</t>
  </si>
  <si>
    <t>Delegated Regulation (EU) 2024/1774, Art. 25</t>
  </si>
  <si>
    <t>ICT business continuity tests on severe but plausible scenarios, including ICT third-party services, challenging governance and crisis communication assumptions</t>
  </si>
  <si>
    <t>IT provider angle, escalation and communication injects</t>
  </si>
  <si>
    <t>Switchover and recovery tests of ICT systems</t>
  </si>
  <si>
    <t>NIS2 Art. 21(2)(c)</t>
  </si>
  <si>
    <t>Business continuity, such as backup management and disaster recovery, and crisis management</t>
  </si>
  <si>
    <t>Backup inject, crisis team, communication</t>
  </si>
  <si>
    <t>Backup restores and recovery times: they need technical tests</t>
  </si>
  <si>
    <t>Implementing Regulation (EU) 2024/2690, Annex points 4.1.4 and 4.3.4</t>
  </si>
  <si>
    <t>For cloud, data centre, managed service and other listed digital providers: test the continuity, recovery and crisis management plans</t>
  </si>
  <si>
    <t>Same kit, with the provider in the players' seat</t>
  </si>
  <si>
    <t>Technical recovery tests of the provider's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</si>
</sst>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T+&quot;0"/>
    <numFmt numFmtId="165" formatCode="hh:mm"/>
    <numFmt numFmtId="166" formatCode="0.0"/>
    <numFmt numFmtId="167" formatCode="yyyy-mm-dd"/>
  </numFmts>
  <fonts count="11" x14ac:knownFonts="1">
    <font>
      <color theme="1"/>
      <family val="2"/>
      <scheme val="minor"/>
      <sz val="11"/>
      <name val="Calibri"/>
    </font>
    <font>
      <b/>
      <color rgb="FF16181D"/>
      <sz val="14"/>
    </font>
    <font>
      <color rgb="FF16181D"/>
      <sz val="10"/>
    </font>
    <font>
      <i/>
      <color rgb="FF5B6170"/>
      <sz val="10"/>
    </font>
    <font>
      <color rgb="FF5B6170"/>
      <sz val="10"/>
    </font>
    <font>
      <b/>
      <color rgb="FF16181D"/>
    </font>
    <font>
      <color rgb="FF16181D"/>
    </font>
    <font>
      <i/>
      <color rgb="FF5B6170"/>
    </font>
    <font>
      <b/>
      <color rgb="FFFFFFFF"/>
    </font>
    <font>
      <b/>
      <color rgb="FF16181D"/>
      <sz val="12"/>
    </font>
    <font>
      <b/>
    </font>
  </fonts>
  <fills count="4">
    <fill>
      <patternFill patternType="none"/>
    </fill>
    <fill>
      <patternFill patternType="gray125"/>
    </fill>
    <fill>
      <patternFill patternType="solid">
        <fgColor rgb="FF1F2937"/>
      </patternFill>
    </fill>
    <fill>
      <patternFill patternType="solid">
        <fgColor rgb="FFE5E7EB"/>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2" borderId="0" xfId="0" applyFont="1" applyFill="1" applyAlignment="1">
      <alignment vertical="center" wrapText="1"/>
    </xf>
    <xf numFmtId="0" fontId="0" fillId="0" borderId="0" xfId="0" applyAlignment="1">
      <alignment vertical="top" wrapText="1"/>
    </xf>
    <xf numFmtId="0" fontId="9" fillId="0" borderId="0" xfId="0" applyFont="1" applyAlignment="1">
      <alignment vertical="center"/>
    </xf>
    <xf numFmtId="0" fontId="2" fillId="0" borderId="0" xfId="0" applyFont="1" applyAlignment="1">
      <alignment vertical="top" wrapText="1"/>
    </xf>
    <xf numFmtId="0" fontId="5" fillId="3" borderId="0" xfId="0" applyFont="1" applyFill="1" applyAlignment="1">
      <alignment vertical="center" wrapText="1"/>
    </xf>
    <xf numFmtId="0" fontId="3" fillId="0" borderId="0" xfId="0" applyFont="1" applyAlignment="1">
      <alignment vertical="top" wrapText="1"/>
    </xf>
    <xf numFmtId="164" fontId="0" fillId="0" borderId="0" xfId="0" applyNumberFormat="1" applyAlignment="1">
      <alignment vertical="top" wrapText="1"/>
    </xf>
    <xf numFmtId="165" fontId="7" fillId="0" borderId="0" xfId="0" applyNumberFormat="1" applyFont="1" applyAlignment="1">
      <alignment vertical="top" wrapText="1"/>
    </xf>
    <xf numFmtId="165" fontId="0" fillId="0" borderId="0" xfId="0" applyNumberFormat="1" applyAlignment="1">
      <alignment vertical="top" wrapText="1"/>
    </xf>
    <xf numFmtId="0" fontId="0" fillId="0" borderId="0" xfId="0" applyAlignment="1">
      <alignment horizontal="center" vertical="top"/>
    </xf>
    <xf numFmtId="0" fontId="5" fillId="0" borderId="0" xfId="0" applyFont="1" applyAlignment="1">
      <alignment horizontal="right"/>
    </xf>
    <xf numFmtId="166" fontId="10" fillId="0" borderId="0" xfId="0" applyNumberFormat="1" applyFont="1" applyAlignment="1">
      <alignment horizontal="center"/>
    </xf>
    <xf numFmtId="1" fontId="10" fillId="0" borderId="0" xfId="0" applyNumberFormat="1" applyFont="1" applyAlignment="1">
      <alignment horizontal="center"/>
    </xf>
    <xf numFmtId="0" fontId="7" fillId="0" borderId="0" xfId="0" applyFont="1"/>
    <xf numFmtId="167" fontId="0" fillId="0" borderId="0" xfId="0" applyNumberFormat="1" applyAlignment="1">
      <alignment vertical="top" wrapText="1"/>
    </xf>
  </cellXfs>
  <cellStyles count="1">
    <cellStyle name="Normal" xfId="0" builtinId="0"/>
  </cellStyles>
  <dxfs count="9">
    <dxf>
      <fill>
        <patternFill patternType="solid">
          <bgColor rgb="FFDCFCE7"/>
        </patternFill>
      </fill>
    </dxf>
    <dxf>
      <fill>
        <patternFill patternType="solid">
          <bgColor rgb="FFFEF3C7"/>
        </patternFill>
      </fill>
    </dxf>
    <dxf>
      <fill>
        <patternFill patternType="solid">
          <bgColor rgb="FFFECACA"/>
        </patternFill>
      </fill>
    </dxf>
    <dxf>
      <fill>
        <patternFill patternType="solid">
          <bgColor rgb="FFFED7AA"/>
        </patternFill>
      </fill>
    </dxf>
    <dxf>
      <fill>
        <patternFill patternType="solid">
          <bgColor rgb="FFDCFCE7"/>
        </patternFill>
      </fill>
    </dxf>
    <dxf>
      <fill>
        <patternFill patternType="solid">
          <bgColor rgb="FF86EFAC"/>
        </patternFill>
      </fill>
    </dxf>
    <dxf>
      <fill>
        <patternFill patternType="solid">
          <bgColor rgb="FFFECACA"/>
        </patternFill>
      </fill>
    </dxf>
    <dxf>
      <fill>
        <patternFill patternType="solid">
          <bgColor rgb="FFDCFCE7"/>
        </patternFill>
      </fill>
    </dxf>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FormatPr defaultRowHeight="15" outlineLevelRow="0" outlineLevelCol="0" x14ac:dyDescent="55"/>
  <cols>
    <col min="1" max="1" width="24" customWidth="1"/>
    <col min="2" max="2" width="100" customWidth="1"/>
  </cols>
  <sheetData>
    <row r="1" ht="24" customHeight="1" spans="1:2" x14ac:dyDescent="0.25">
      <c r="A1" s="1" t="s">
        <v>0</v>
      </c>
      <c r="B1" s="1"/>
    </row>
    <row r="2" ht="28" customHeight="1" spans="1:2" x14ac:dyDescent="0.25">
      <c r="A2" s="2" t="s">
        <v>1</v>
      </c>
      <c r="B2" s="2"/>
    </row>
    <row r="3" ht="42" customHeight="1" spans="1:2" x14ac:dyDescent="0.25">
      <c r="A3" s="3" t="s">
        <v>2</v>
      </c>
      <c r="B3" s="3"/>
    </row>
    <row r="4" ht="18" customHeight="1" spans="1:2" x14ac:dyDescent="0.25">
      <c r="A4" s="4" t="s">
        <v>3</v>
      </c>
      <c r="B4" s="4"/>
    </row>
    <row r="6" ht="60" customHeight="1" spans="1:2" x14ac:dyDescent="0.25">
      <c r="A6" s="5" t="s">
        <v>4</v>
      </c>
      <c r="B6" s="6" t="s">
        <v>5</v>
      </c>
    </row>
    <row r="8" ht="30" customHeight="1" spans="1:2" x14ac:dyDescent="0.25">
      <c r="A8" s="5" t="s">
        <v>6</v>
      </c>
      <c r="B8" s="6" t="s">
        <v>7</v>
      </c>
    </row>
    <row r="9" ht="45" customHeight="1" spans="1:2" x14ac:dyDescent="0.25">
      <c r="A9" s="5" t="s">
        <v>8</v>
      </c>
      <c r="B9" s="6" t="s">
        <v>9</v>
      </c>
    </row>
    <row r="10" ht="30" customHeight="1" spans="1:2" x14ac:dyDescent="0.25">
      <c r="A10" s="5" t="s">
        <v>8</v>
      </c>
      <c r="B10" s="6" t="s">
        <v>10</v>
      </c>
    </row>
    <row r="11" ht="30" customHeight="1" spans="1:2" x14ac:dyDescent="0.25">
      <c r="A11" s="5" t="s">
        <v>8</v>
      </c>
      <c r="B11" s="6" t="s">
        <v>11</v>
      </c>
    </row>
    <row r="12" ht="30" customHeight="1" spans="1:2" x14ac:dyDescent="0.25">
      <c r="A12" s="5" t="s">
        <v>8</v>
      </c>
      <c r="B12" s="6" t="s">
        <v>12</v>
      </c>
    </row>
    <row r="14" ht="16" customHeight="1" spans="1:2" x14ac:dyDescent="0.25">
      <c r="A14" s="5" t="s">
        <v>13</v>
      </c>
      <c r="B14" s="6" t="s">
        <v>14</v>
      </c>
    </row>
    <row r="15" ht="16" customHeight="1" spans="1:2" x14ac:dyDescent="0.25">
      <c r="A15" s="5" t="s">
        <v>8</v>
      </c>
      <c r="B15" s="6" t="s">
        <v>15</v>
      </c>
    </row>
    <row r="16" ht="16" customHeight="1" spans="1:2" x14ac:dyDescent="0.25">
      <c r="A16" s="5" t="s">
        <v>8</v>
      </c>
      <c r="B16" s="6" t="s">
        <v>16</v>
      </c>
    </row>
    <row r="17" ht="16" customHeight="1" spans="1:2" x14ac:dyDescent="0.25">
      <c r="A17" s="5" t="s">
        <v>8</v>
      </c>
      <c r="B17" s="6" t="s">
        <v>17</v>
      </c>
    </row>
    <row r="18" ht="16" customHeight="1" spans="1:2" x14ac:dyDescent="0.25">
      <c r="A18" s="5" t="s">
        <v>8</v>
      </c>
      <c r="B18" s="6" t="s">
        <v>18</v>
      </c>
    </row>
    <row r="19" ht="16" customHeight="1" spans="1:2" x14ac:dyDescent="0.25">
      <c r="A19" s="5" t="s">
        <v>8</v>
      </c>
      <c r="B19" s="6" t="s">
        <v>19</v>
      </c>
    </row>
    <row r="20" ht="16" customHeight="1" spans="1:2" x14ac:dyDescent="0.25">
      <c r="A20" s="5" t="s">
        <v>8</v>
      </c>
      <c r="B20" s="6" t="s">
        <v>20</v>
      </c>
    </row>
    <row r="22" ht="16" customHeight="1" spans="1:2" x14ac:dyDescent="0.25">
      <c r="A22" s="5" t="s">
        <v>21</v>
      </c>
      <c r="B22" s="6" t="s">
        <v>22</v>
      </c>
    </row>
    <row r="23" ht="16" customHeight="1" spans="1:2" x14ac:dyDescent="0.25">
      <c r="A23" s="5" t="s">
        <v>23</v>
      </c>
      <c r="B23" s="6" t="s">
        <v>24</v>
      </c>
    </row>
    <row r="24" ht="16" customHeight="1" spans="1:2" x14ac:dyDescent="0.25">
      <c r="A24" s="5" t="s">
        <v>25</v>
      </c>
      <c r="B24" s="6" t="s">
        <v>26</v>
      </c>
    </row>
    <row r="25" ht="60" customHeight="1" spans="1:2" x14ac:dyDescent="0.25">
      <c r="A25" s="5" t="s">
        <v>27</v>
      </c>
      <c r="B25" s="7" t="s">
        <v>2</v>
      </c>
    </row>
  </sheetData>
  <mergeCells count="4">
    <mergeCell ref="A1:B1"/>
    <mergeCell ref="A2:B2"/>
    <mergeCell ref="A3:B3"/>
    <mergeCell ref="A4:B4"/>
  </mergeCells>
  <pageMargins left="0.7" right="0.7" top="0.75" bottom="0.75" header="0.3" footer="0.3"/>
  <pageSetup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6"/>
  <sheetViews>
    <sheetView workbookViewId="0">
      <pane ySplit="5" topLeftCell="A6" activePane="bottomLeft" state="frozen"/>
      <selection pane="bottomLeft"/>
    </sheetView>
  </sheetViews>
  <sheetFormatPr defaultRowHeight="15" outlineLevelRow="0" outlineLevelCol="0" x14ac:dyDescent="55"/>
  <cols>
    <col min="1" max="1" width="18" customWidth="1"/>
    <col min="2" max="2" width="20" customWidth="1"/>
    <col min="3" max="3" width="52" customWidth="1"/>
    <col min="4" max="4" width="32" customWidth="1"/>
    <col min="5" max="5" width="52" customWidth="1"/>
  </cols>
  <sheetData>
    <row r="1" ht="24" customHeight="1" spans="1:5" x14ac:dyDescent="0.25">
      <c r="A1" s="1" t="s">
        <v>28</v>
      </c>
      <c r="B1" s="1"/>
      <c r="C1" s="1"/>
      <c r="D1" s="1"/>
      <c r="E1" s="1"/>
    </row>
    <row r="2" ht="18" customHeight="1" spans="1:5" x14ac:dyDescent="0.25">
      <c r="A2" s="2" t="s">
        <v>29</v>
      </c>
      <c r="B2" s="2"/>
      <c r="C2" s="2"/>
      <c r="D2" s="2"/>
      <c r="E2" s="2"/>
    </row>
    <row r="3" ht="42" customHeight="1" spans="1:5" x14ac:dyDescent="0.25">
      <c r="A3" s="3" t="s">
        <v>2</v>
      </c>
      <c r="B3" s="3"/>
      <c r="C3" s="3"/>
      <c r="D3" s="3"/>
      <c r="E3" s="3"/>
    </row>
    <row r="4" ht="18" customHeight="1" spans="1:5" x14ac:dyDescent="0.25">
      <c r="A4" s="4" t="s">
        <v>3</v>
      </c>
      <c r="B4" s="4"/>
      <c r="C4" s="4"/>
      <c r="D4" s="4"/>
      <c r="E4" s="4"/>
    </row>
    <row r="5" ht="30" customHeight="1" spans="1:5" x14ac:dyDescent="0.25">
      <c r="A5" s="8" t="s">
        <v>30</v>
      </c>
      <c r="B5" s="8" t="s">
        <v>31</v>
      </c>
      <c r="C5" s="8" t="s">
        <v>32</v>
      </c>
      <c r="D5" s="8" t="s">
        <v>33</v>
      </c>
      <c r="E5" s="8" t="s">
        <v>34</v>
      </c>
    </row>
    <row r="6" spans="1:5" s="9" customFormat="1" x14ac:dyDescent="0.25">
      <c r="A6" s="9" t="s">
        <v>35</v>
      </c>
      <c r="B6" s="9" t="s">
        <v>36</v>
      </c>
      <c r="C6" s="9" t="s">
        <v>37</v>
      </c>
      <c r="D6" s="9" t="s">
        <v>38</v>
      </c>
      <c r="E6" s="9" t="s">
        <v>8</v>
      </c>
    </row>
    <row r="7" spans="1:5" s="9" customFormat="1" x14ac:dyDescent="0.25">
      <c r="A7" s="9" t="s">
        <v>39</v>
      </c>
      <c r="B7" s="9" t="s">
        <v>40</v>
      </c>
      <c r="C7" s="9" t="s">
        <v>41</v>
      </c>
      <c r="D7" s="9" t="s">
        <v>38</v>
      </c>
      <c r="E7" s="9" t="s">
        <v>42</v>
      </c>
    </row>
    <row r="8" spans="1:5" s="9" customFormat="1" x14ac:dyDescent="0.25">
      <c r="A8" s="9" t="s">
        <v>43</v>
      </c>
      <c r="B8" s="9" t="s">
        <v>44</v>
      </c>
      <c r="C8" s="9" t="s">
        <v>45</v>
      </c>
      <c r="D8" s="9" t="s">
        <v>46</v>
      </c>
      <c r="E8" s="9" t="s">
        <v>47</v>
      </c>
    </row>
    <row r="9" spans="1:5" s="9" customFormat="1" x14ac:dyDescent="0.25">
      <c r="A9" s="9" t="s">
        <v>48</v>
      </c>
      <c r="B9" s="9" t="s">
        <v>49</v>
      </c>
      <c r="C9" s="9" t="s">
        <v>50</v>
      </c>
      <c r="D9" s="9" t="s">
        <v>51</v>
      </c>
      <c r="E9" s="9" t="s">
        <v>52</v>
      </c>
    </row>
    <row r="10" spans="1:5" s="9" customFormat="1" x14ac:dyDescent="0.25">
      <c r="A10" s="9" t="s">
        <v>53</v>
      </c>
      <c r="B10" s="9" t="s">
        <v>54</v>
      </c>
      <c r="C10" s="9" t="s">
        <v>55</v>
      </c>
      <c r="D10" s="9" t="s">
        <v>56</v>
      </c>
      <c r="E10" s="9" t="s">
        <v>8</v>
      </c>
    </row>
    <row r="11" spans="1:5" s="9" customFormat="1" x14ac:dyDescent="0.25">
      <c r="A11" s="9" t="s">
        <v>57</v>
      </c>
      <c r="B11" s="9" t="s">
        <v>58</v>
      </c>
      <c r="C11" s="9" t="s">
        <v>59</v>
      </c>
      <c r="D11" s="9" t="s">
        <v>60</v>
      </c>
      <c r="E11" s="9" t="s">
        <v>61</v>
      </c>
    </row>
    <row r="13" ht="20" customHeight="1" spans="1:5" x14ac:dyDescent="0.25">
      <c r="A13" s="10" t="s">
        <v>62</v>
      </c>
      <c r="B13" s="10"/>
      <c r="C13" s="10"/>
      <c r="D13" s="10"/>
      <c r="E13" s="10"/>
    </row>
    <row r="14" ht="15" customHeight="1" spans="1:5" x14ac:dyDescent="0.25">
      <c r="A14" s="11" t="s">
        <v>63</v>
      </c>
      <c r="B14" s="11"/>
      <c r="C14" s="11"/>
      <c r="D14" s="11"/>
      <c r="E14" s="11"/>
    </row>
    <row r="15" ht="15" customHeight="1" spans="1:5" x14ac:dyDescent="0.25">
      <c r="A15" s="11" t="s">
        <v>64</v>
      </c>
      <c r="B15" s="11"/>
      <c r="C15" s="11"/>
      <c r="D15" s="11"/>
      <c r="E15" s="11"/>
    </row>
    <row r="16" ht="15" customHeight="1" spans="1:5" x14ac:dyDescent="0.25">
      <c r="A16" s="11" t="s">
        <v>65</v>
      </c>
      <c r="B16" s="11"/>
      <c r="C16" s="11"/>
      <c r="D16" s="11"/>
      <c r="E16" s="11"/>
    </row>
    <row r="17" ht="15" customHeight="1" spans="1:5" x14ac:dyDescent="0.25">
      <c r="A17" s="11" t="s">
        <v>66</v>
      </c>
      <c r="B17" s="11"/>
      <c r="C17" s="11"/>
      <c r="D17" s="11"/>
      <c r="E17" s="11"/>
    </row>
    <row r="18" ht="15" customHeight="1" spans="1:5" x14ac:dyDescent="0.25">
      <c r="A18" s="11" t="s">
        <v>67</v>
      </c>
      <c r="B18" s="11"/>
      <c r="C18" s="11"/>
      <c r="D18" s="11"/>
      <c r="E18" s="11"/>
    </row>
    <row r="20" ht="20" customHeight="1" spans="1:5" x14ac:dyDescent="0.25">
      <c r="A20" s="10" t="s">
        <v>68</v>
      </c>
      <c r="B20" s="10"/>
      <c r="C20" s="10"/>
      <c r="D20" s="10"/>
      <c r="E20" s="10"/>
    </row>
    <row r="21" spans="1:4" x14ac:dyDescent="0.25">
      <c r="A21" s="12" t="s">
        <v>69</v>
      </c>
      <c r="B21" s="12" t="s">
        <v>70</v>
      </c>
      <c r="C21" s="12"/>
      <c r="D21" s="12" t="s">
        <v>33</v>
      </c>
    </row>
    <row r="22" ht="45" customHeight="1" spans="1:4" s="9" customFormat="1" x14ac:dyDescent="0.25">
      <c r="A22" s="9" t="s">
        <v>71</v>
      </c>
      <c r="B22" s="9" t="s">
        <v>72</v>
      </c>
      <c r="C22" s="9"/>
      <c r="D22" s="9" t="s">
        <v>73</v>
      </c>
    </row>
    <row r="23" ht="30" customHeight="1" spans="1:4" s="9" customFormat="1" x14ac:dyDescent="0.25">
      <c r="A23" s="9" t="s">
        <v>74</v>
      </c>
      <c r="B23" s="9" t="s">
        <v>75</v>
      </c>
      <c r="C23" s="9"/>
      <c r="D23" s="9" t="s">
        <v>38</v>
      </c>
    </row>
    <row r="24" ht="16" customHeight="1" spans="1:4" s="9" customFormat="1" x14ac:dyDescent="0.25">
      <c r="A24" s="9" t="s">
        <v>76</v>
      </c>
      <c r="B24" s="9" t="s">
        <v>77</v>
      </c>
      <c r="C24" s="9"/>
      <c r="D24" s="9" t="s">
        <v>38</v>
      </c>
    </row>
    <row r="25" ht="16" customHeight="1" spans="1:4" s="9" customFormat="1" x14ac:dyDescent="0.25">
      <c r="A25" s="9" t="s">
        <v>78</v>
      </c>
      <c r="B25" s="9" t="s">
        <v>79</v>
      </c>
      <c r="C25" s="9"/>
      <c r="D25" s="9" t="s">
        <v>80</v>
      </c>
    </row>
    <row r="26" ht="30" customHeight="1" spans="1:4" s="9" customFormat="1" x14ac:dyDescent="0.25">
      <c r="A26" s="9" t="s">
        <v>81</v>
      </c>
      <c r="B26" s="9" t="s">
        <v>37</v>
      </c>
      <c r="C26" s="9"/>
      <c r="D26" s="9" t="s">
        <v>38</v>
      </c>
    </row>
  </sheetData>
  <mergeCells count="17">
    <mergeCell ref="A1:E1"/>
    <mergeCell ref="A2:E2"/>
    <mergeCell ref="A3:E3"/>
    <mergeCell ref="A4:E4"/>
    <mergeCell ref="A13:E13"/>
    <mergeCell ref="A14:E14"/>
    <mergeCell ref="A15:E15"/>
    <mergeCell ref="A16:E16"/>
    <mergeCell ref="A17:E17"/>
    <mergeCell ref="A18:E18"/>
    <mergeCell ref="A20:E20"/>
    <mergeCell ref="B21:C21"/>
    <mergeCell ref="B22:C22"/>
    <mergeCell ref="B23:C23"/>
    <mergeCell ref="B24:C24"/>
    <mergeCell ref="B25:C25"/>
    <mergeCell ref="B26:C26"/>
  </mergeCells>
  <pageMargins left="0.7" right="0.7" top="0.75" bottom="0.75" header="0.3" footer="0.3"/>
  <pageSetup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30" customWidth="1"/>
    <col min="2" max="3" width="22" customWidth="1"/>
    <col min="4" max="4" width="44" customWidth="1"/>
    <col min="5" max="5" width="22" customWidth="1"/>
    <col min="6" max="6" width="16" customWidth="1"/>
    <col min="7" max="7" width="13" customWidth="1"/>
    <col min="8" max="8" width="44" customWidth="1"/>
  </cols>
  <sheetData>
    <row r="1" ht="24" customHeight="1" spans="1:8" x14ac:dyDescent="0.25">
      <c r="A1" s="1" t="s">
        <v>82</v>
      </c>
      <c r="B1" s="1"/>
      <c r="C1" s="1"/>
      <c r="D1" s="1"/>
      <c r="E1" s="1"/>
      <c r="F1" s="1"/>
      <c r="G1" s="1"/>
      <c r="H1" s="1"/>
    </row>
    <row r="2" ht="18" customHeight="1" spans="1:8" x14ac:dyDescent="0.25">
      <c r="A2" s="2" t="s">
        <v>83</v>
      </c>
      <c r="B2" s="2"/>
      <c r="C2" s="2"/>
      <c r="D2" s="2"/>
      <c r="E2" s="2"/>
      <c r="F2" s="2"/>
      <c r="G2" s="2"/>
      <c r="H2" s="2"/>
    </row>
    <row r="3" ht="28" customHeight="1" spans="1:8" x14ac:dyDescent="0.25">
      <c r="A3" s="3" t="s">
        <v>2</v>
      </c>
      <c r="B3" s="3"/>
      <c r="C3" s="3"/>
      <c r="D3" s="3"/>
      <c r="E3" s="3"/>
      <c r="F3" s="3"/>
      <c r="G3" s="3"/>
      <c r="H3" s="3"/>
    </row>
    <row r="4" ht="18" customHeight="1" spans="1:8" x14ac:dyDescent="0.25">
      <c r="A4" s="4" t="s">
        <v>3</v>
      </c>
      <c r="B4" s="4"/>
      <c r="C4" s="4"/>
      <c r="D4" s="4"/>
      <c r="E4" s="4"/>
      <c r="F4" s="4"/>
      <c r="G4" s="4"/>
      <c r="H4" s="4"/>
    </row>
    <row r="5" ht="30" customHeight="1" spans="1:8" x14ac:dyDescent="0.25">
      <c r="A5" s="8" t="s">
        <v>84</v>
      </c>
      <c r="B5" s="8" t="s">
        <v>85</v>
      </c>
      <c r="C5" s="8" t="s">
        <v>86</v>
      </c>
      <c r="D5" s="8" t="s">
        <v>87</v>
      </c>
      <c r="E5" s="8" t="s">
        <v>88</v>
      </c>
      <c r="F5" s="8" t="s">
        <v>89</v>
      </c>
      <c r="G5" s="8" t="s">
        <v>90</v>
      </c>
      <c r="H5" s="8" t="s">
        <v>91</v>
      </c>
    </row>
    <row r="6" spans="1:8" s="9" customFormat="1" x14ac:dyDescent="0.25">
      <c r="A6" s="9" t="s">
        <v>38</v>
      </c>
      <c r="B6" s="9" t="s">
        <v>8</v>
      </c>
      <c r="C6" s="9" t="s">
        <v>8</v>
      </c>
      <c r="D6" s="9" t="s">
        <v>92</v>
      </c>
      <c r="E6" s="9" t="s">
        <v>93</v>
      </c>
      <c r="F6" s="9" t="s">
        <v>8</v>
      </c>
      <c r="G6" s="9" t="s">
        <v>8</v>
      </c>
      <c r="H6" s="9" t="s">
        <v>94</v>
      </c>
    </row>
    <row r="7" spans="1:8" s="9" customFormat="1" x14ac:dyDescent="0.25">
      <c r="A7" s="9" t="s">
        <v>95</v>
      </c>
      <c r="B7" s="9" t="s">
        <v>8</v>
      </c>
      <c r="C7" s="9" t="s">
        <v>8</v>
      </c>
      <c r="D7" s="9" t="s">
        <v>96</v>
      </c>
      <c r="E7" s="9" t="s">
        <v>93</v>
      </c>
      <c r="F7" s="9" t="s">
        <v>8</v>
      </c>
      <c r="G7" s="9" t="s">
        <v>8</v>
      </c>
      <c r="H7" s="9" t="s">
        <v>97</v>
      </c>
    </row>
    <row r="8" spans="1:8" s="9" customFormat="1" x14ac:dyDescent="0.25">
      <c r="A8" s="9" t="s">
        <v>98</v>
      </c>
      <c r="B8" s="9" t="s">
        <v>8</v>
      </c>
      <c r="C8" s="9" t="s">
        <v>8</v>
      </c>
      <c r="D8" s="9" t="s">
        <v>99</v>
      </c>
      <c r="E8" s="9" t="s">
        <v>100</v>
      </c>
      <c r="F8" s="9" t="s">
        <v>8</v>
      </c>
      <c r="G8" s="9" t="s">
        <v>8</v>
      </c>
      <c r="H8" s="9" t="s">
        <v>101</v>
      </c>
    </row>
    <row r="9" spans="1:8" s="9" customFormat="1" x14ac:dyDescent="0.25">
      <c r="A9" s="9" t="s">
        <v>56</v>
      </c>
      <c r="B9" s="9" t="s">
        <v>8</v>
      </c>
      <c r="C9" s="9" t="s">
        <v>8</v>
      </c>
      <c r="D9" s="9" t="s">
        <v>102</v>
      </c>
      <c r="E9" s="9" t="s">
        <v>103</v>
      </c>
      <c r="F9" s="9" t="s">
        <v>8</v>
      </c>
      <c r="G9" s="9" t="s">
        <v>8</v>
      </c>
      <c r="H9" s="9" t="s">
        <v>104</v>
      </c>
    </row>
    <row r="10" spans="1:8" s="9" customFormat="1" x14ac:dyDescent="0.25">
      <c r="A10" s="9" t="s">
        <v>105</v>
      </c>
      <c r="B10" s="9" t="s">
        <v>8</v>
      </c>
      <c r="C10" s="9" t="s">
        <v>8</v>
      </c>
      <c r="D10" s="9" t="s">
        <v>106</v>
      </c>
      <c r="E10" s="9" t="s">
        <v>103</v>
      </c>
      <c r="F10" s="9" t="s">
        <v>8</v>
      </c>
      <c r="G10" s="9" t="s">
        <v>8</v>
      </c>
      <c r="H10" s="9" t="s">
        <v>107</v>
      </c>
    </row>
    <row r="11" spans="1:8" s="9" customFormat="1" x14ac:dyDescent="0.25">
      <c r="A11" s="9" t="s">
        <v>108</v>
      </c>
      <c r="B11" s="9" t="s">
        <v>8</v>
      </c>
      <c r="C11" s="9" t="s">
        <v>8</v>
      </c>
      <c r="D11" s="9" t="s">
        <v>109</v>
      </c>
      <c r="E11" s="9" t="s">
        <v>103</v>
      </c>
      <c r="F11" s="9" t="s">
        <v>8</v>
      </c>
      <c r="G11" s="9" t="s">
        <v>8</v>
      </c>
      <c r="H11" s="9" t="s">
        <v>110</v>
      </c>
    </row>
    <row r="12" spans="1:8" s="9" customFormat="1" x14ac:dyDescent="0.25">
      <c r="A12" s="9" t="s">
        <v>111</v>
      </c>
      <c r="B12" s="9" t="s">
        <v>8</v>
      </c>
      <c r="C12" s="9" t="s">
        <v>8</v>
      </c>
      <c r="D12" s="9" t="s">
        <v>112</v>
      </c>
      <c r="E12" s="9" t="s">
        <v>103</v>
      </c>
      <c r="F12" s="9" t="s">
        <v>8</v>
      </c>
      <c r="G12" s="9" t="s">
        <v>8</v>
      </c>
      <c r="H12" s="9" t="s">
        <v>113</v>
      </c>
    </row>
    <row r="13" spans="1:8" s="9" customFormat="1" x14ac:dyDescent="0.25">
      <c r="A13" s="9" t="s">
        <v>114</v>
      </c>
      <c r="B13" s="9" t="s">
        <v>8</v>
      </c>
      <c r="C13" s="9" t="s">
        <v>8</v>
      </c>
      <c r="D13" s="9" t="s">
        <v>115</v>
      </c>
      <c r="E13" s="9" t="s">
        <v>103</v>
      </c>
      <c r="F13" s="9" t="s">
        <v>8</v>
      </c>
      <c r="G13" s="9" t="s">
        <v>8</v>
      </c>
      <c r="H13" s="9" t="s">
        <v>116</v>
      </c>
    </row>
    <row r="14" spans="1:8" s="9" customFormat="1" x14ac:dyDescent="0.25">
      <c r="A14" s="9" t="s">
        <v>117</v>
      </c>
      <c r="B14" s="9" t="s">
        <v>8</v>
      </c>
      <c r="C14" s="9" t="s">
        <v>8</v>
      </c>
      <c r="D14" s="9" t="s">
        <v>118</v>
      </c>
      <c r="E14" s="9" t="s">
        <v>103</v>
      </c>
      <c r="F14" s="9" t="s">
        <v>8</v>
      </c>
      <c r="G14" s="9" t="s">
        <v>8</v>
      </c>
      <c r="H14" s="9" t="s">
        <v>8</v>
      </c>
    </row>
    <row r="15" spans="1:8" s="9" customFormat="1" x14ac:dyDescent="0.25">
      <c r="A15" s="9" t="s">
        <v>119</v>
      </c>
      <c r="B15" s="9" t="s">
        <v>8</v>
      </c>
      <c r="C15" s="9" t="s">
        <v>8</v>
      </c>
      <c r="D15" s="9" t="s">
        <v>120</v>
      </c>
      <c r="E15" s="9" t="s">
        <v>103</v>
      </c>
      <c r="F15" s="9" t="s">
        <v>8</v>
      </c>
      <c r="G15" s="9" t="s">
        <v>8</v>
      </c>
      <c r="H15" s="9" t="s">
        <v>8</v>
      </c>
    </row>
    <row r="16" spans="1:8" s="9" customFormat="1" x14ac:dyDescent="0.25">
      <c r="A16" s="9" t="s">
        <v>121</v>
      </c>
      <c r="B16" s="9" t="s">
        <v>8</v>
      </c>
      <c r="C16" s="9" t="s">
        <v>8</v>
      </c>
      <c r="D16" s="9" t="s">
        <v>122</v>
      </c>
      <c r="E16" s="9" t="s">
        <v>103</v>
      </c>
      <c r="F16" s="9" t="s">
        <v>8</v>
      </c>
      <c r="G16" s="9" t="s">
        <v>8</v>
      </c>
      <c r="H16" s="9" t="s">
        <v>123</v>
      </c>
    </row>
    <row r="18" ht="15" customHeight="1" spans="1:8" x14ac:dyDescent="0.25">
      <c r="A18" s="13" t="s">
        <v>124</v>
      </c>
      <c r="B18" s="13"/>
      <c r="C18" s="13"/>
      <c r="D18" s="13"/>
      <c r="E18" s="13"/>
      <c r="F18" s="13"/>
      <c r="G18" s="13"/>
      <c r="H18" s="13"/>
    </row>
  </sheetData>
  <autoFilter ref="A5:H16"/>
  <mergeCells count="5">
    <mergeCell ref="A1:H1"/>
    <mergeCell ref="A2:H2"/>
    <mergeCell ref="A3:H3"/>
    <mergeCell ref="A4:H4"/>
    <mergeCell ref="A18:H18"/>
  </mergeCells>
  <dataValidations count="1">
    <dataValidation type="list" allowBlank="1" showErrorMessage="1" errorTitle="Present (Y/N)" error="Y / N" sqref="G6:G16">
      <formula1>"Y,N"</formula1>
    </dataValidation>
  </dataValidations>
  <pageMargins left="0.7" right="0.7" top="0.75" bottom="0.7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6"/>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11" customWidth="1"/>
    <col min="3" max="3" width="13" customWidth="1"/>
    <col min="4" max="4" width="52" customWidth="1"/>
    <col min="5" max="5" width="17" customWidth="1"/>
    <col min="6" max="6" width="16" customWidth="1"/>
    <col min="7" max="7" width="24" customWidth="1"/>
    <col min="8" max="8" width="52" customWidth="1"/>
    <col min="9" max="9" width="24" customWidth="1"/>
    <col min="10" max="10" width="13" customWidth="1"/>
    <col min="11" max="11" width="12" customWidth="1"/>
    <col min="12" max="12" width="34" customWidth="1"/>
  </cols>
  <sheetData>
    <row r="1" ht="24" customHeight="1" spans="1:12" x14ac:dyDescent="0.25">
      <c r="A1" s="1" t="s">
        <v>125</v>
      </c>
      <c r="B1" s="1"/>
      <c r="C1" s="1"/>
      <c r="D1" s="1"/>
      <c r="E1" s="1"/>
      <c r="F1" s="1"/>
      <c r="G1" s="1"/>
      <c r="H1" s="1"/>
      <c r="I1" s="1"/>
      <c r="J1" s="1"/>
      <c r="K1" s="1"/>
      <c r="L1" s="1"/>
    </row>
    <row r="2" ht="18" customHeight="1" spans="1:12" x14ac:dyDescent="0.25">
      <c r="A2" s="2" t="s">
        <v>126</v>
      </c>
      <c r="B2" s="2"/>
      <c r="C2" s="2"/>
      <c r="D2" s="2"/>
      <c r="E2" s="2"/>
      <c r="F2" s="2"/>
      <c r="G2" s="2"/>
      <c r="H2" s="2"/>
      <c r="I2" s="2"/>
      <c r="J2" s="2"/>
      <c r="K2" s="2"/>
      <c r="L2" s="2"/>
    </row>
    <row r="3" ht="28" customHeight="1" spans="1:12" x14ac:dyDescent="0.25">
      <c r="A3" s="3" t="s">
        <v>2</v>
      </c>
      <c r="B3" s="3"/>
      <c r="C3" s="3"/>
      <c r="D3" s="3"/>
      <c r="E3" s="3"/>
      <c r="F3" s="3"/>
      <c r="G3" s="3"/>
      <c r="H3" s="3"/>
      <c r="I3" s="3"/>
      <c r="J3" s="3"/>
      <c r="K3" s="3"/>
      <c r="L3" s="3"/>
    </row>
    <row r="4" ht="18" customHeight="1" spans="1:12" x14ac:dyDescent="0.25">
      <c r="A4" s="4" t="s">
        <v>3</v>
      </c>
      <c r="B4" s="4"/>
      <c r="C4" s="4"/>
      <c r="D4" s="4"/>
      <c r="E4" s="4"/>
      <c r="F4" s="4"/>
      <c r="G4" s="4"/>
      <c r="H4" s="4"/>
      <c r="I4" s="4"/>
      <c r="J4" s="4"/>
      <c r="K4" s="4"/>
      <c r="L4" s="4"/>
    </row>
    <row r="5" ht="30" customHeight="1" spans="1:12" x14ac:dyDescent="0.25">
      <c r="A5" s="8" t="s">
        <v>127</v>
      </c>
      <c r="B5" s="8" t="s">
        <v>128</v>
      </c>
      <c r="C5" s="8" t="s">
        <v>129</v>
      </c>
      <c r="D5" s="8" t="s">
        <v>130</v>
      </c>
      <c r="E5" s="8" t="s">
        <v>131</v>
      </c>
      <c r="F5" s="8" t="s">
        <v>132</v>
      </c>
      <c r="G5" s="8" t="s">
        <v>133</v>
      </c>
      <c r="H5" s="8" t="s">
        <v>134</v>
      </c>
      <c r="I5" s="8" t="s">
        <v>135</v>
      </c>
      <c r="J5" s="8" t="s">
        <v>136</v>
      </c>
      <c r="K5" s="8" t="s">
        <v>137</v>
      </c>
      <c r="L5" s="8" t="s">
        <v>34</v>
      </c>
    </row>
    <row r="6" spans="1:12" s="9" customFormat="1" x14ac:dyDescent="0.25">
      <c r="A6" s="9">
        <v>1</v>
      </c>
      <c r="B6" s="14">
        <v>10</v>
      </c>
      <c r="C6" s="9" t="s">
        <v>138</v>
      </c>
      <c r="D6" s="9" t="s">
        <v>139</v>
      </c>
      <c r="E6" s="9" t="s">
        <v>140</v>
      </c>
      <c r="F6" s="9" t="s">
        <v>141</v>
      </c>
      <c r="G6" s="9" t="s">
        <v>105</v>
      </c>
      <c r="H6" s="9" t="s">
        <v>142</v>
      </c>
      <c r="I6" s="9" t="s">
        <v>143</v>
      </c>
      <c r="J6" s="9" t="s">
        <v>8</v>
      </c>
      <c r="K6" s="9" t="s">
        <v>8</v>
      </c>
      <c r="L6" s="9" t="s">
        <v>8</v>
      </c>
    </row>
    <row r="7" spans="1:12" s="9" customFormat="1" x14ac:dyDescent="0.25">
      <c r="A7" s="9">
        <v>2</v>
      </c>
      <c r="B7" s="14">
        <v>17</v>
      </c>
      <c r="C7" s="9" t="s">
        <v>144</v>
      </c>
      <c r="D7" s="9" t="s">
        <v>145</v>
      </c>
      <c r="E7" s="9" t="s">
        <v>140</v>
      </c>
      <c r="F7" s="9" t="s">
        <v>146</v>
      </c>
      <c r="G7" s="9" t="s">
        <v>108</v>
      </c>
      <c r="H7" s="9" t="s">
        <v>147</v>
      </c>
      <c r="I7" s="9" t="s">
        <v>148</v>
      </c>
      <c r="J7" s="9" t="s">
        <v>8</v>
      </c>
      <c r="K7" s="9" t="s">
        <v>8</v>
      </c>
      <c r="L7" s="9" t="s">
        <v>8</v>
      </c>
    </row>
    <row r="8" spans="1:12" s="9" customFormat="1" x14ac:dyDescent="0.25">
      <c r="A8" s="9">
        <v>3</v>
      </c>
      <c r="B8" s="14">
        <v>25</v>
      </c>
      <c r="C8" s="9" t="s">
        <v>149</v>
      </c>
      <c r="D8" s="9" t="s">
        <v>150</v>
      </c>
      <c r="E8" s="9" t="s">
        <v>38</v>
      </c>
      <c r="F8" s="9" t="s">
        <v>151</v>
      </c>
      <c r="G8" s="9" t="s">
        <v>152</v>
      </c>
      <c r="H8" s="9" t="s">
        <v>153</v>
      </c>
      <c r="I8" s="9" t="s">
        <v>154</v>
      </c>
      <c r="J8" s="9" t="s">
        <v>8</v>
      </c>
      <c r="K8" s="9" t="s">
        <v>8</v>
      </c>
      <c r="L8" s="9" t="s">
        <v>8</v>
      </c>
    </row>
    <row r="9" spans="1:12" s="9" customFormat="1" x14ac:dyDescent="0.25">
      <c r="A9" s="9">
        <v>4</v>
      </c>
      <c r="B9" s="14">
        <v>33</v>
      </c>
      <c r="C9" s="9" t="s">
        <v>155</v>
      </c>
      <c r="D9" s="9" t="s">
        <v>156</v>
      </c>
      <c r="E9" s="9" t="s">
        <v>140</v>
      </c>
      <c r="F9" s="9" t="s">
        <v>157</v>
      </c>
      <c r="G9" s="9" t="s">
        <v>117</v>
      </c>
      <c r="H9" s="9" t="s">
        <v>158</v>
      </c>
      <c r="I9" s="9" t="s">
        <v>159</v>
      </c>
      <c r="J9" s="9" t="s">
        <v>8</v>
      </c>
      <c r="K9" s="9" t="s">
        <v>8</v>
      </c>
      <c r="L9" s="9" t="s">
        <v>8</v>
      </c>
    </row>
    <row r="10" spans="1:12" s="9" customFormat="1" x14ac:dyDescent="0.25">
      <c r="A10" s="9">
        <v>5</v>
      </c>
      <c r="B10" s="14">
        <v>40</v>
      </c>
      <c r="C10" s="9" t="s">
        <v>160</v>
      </c>
      <c r="D10" s="9" t="s">
        <v>161</v>
      </c>
      <c r="E10" s="9" t="s">
        <v>140</v>
      </c>
      <c r="F10" s="9" t="s">
        <v>162</v>
      </c>
      <c r="G10" s="9" t="s">
        <v>108</v>
      </c>
      <c r="H10" s="9" t="s">
        <v>163</v>
      </c>
      <c r="I10" s="9" t="s">
        <v>164</v>
      </c>
      <c r="J10" s="9" t="s">
        <v>8</v>
      </c>
      <c r="K10" s="9" t="s">
        <v>8</v>
      </c>
      <c r="L10" s="9" t="s">
        <v>8</v>
      </c>
    </row>
    <row r="11" spans="1:12" s="9" customFormat="1" x14ac:dyDescent="0.25">
      <c r="A11" s="9">
        <v>6</v>
      </c>
      <c r="B11" s="14">
        <v>48</v>
      </c>
      <c r="C11" s="9" t="s">
        <v>165</v>
      </c>
      <c r="D11" s="9" t="s">
        <v>166</v>
      </c>
      <c r="E11" s="9" t="s">
        <v>140</v>
      </c>
      <c r="F11" s="9" t="s">
        <v>146</v>
      </c>
      <c r="G11" s="9" t="s">
        <v>56</v>
      </c>
      <c r="H11" s="9" t="s">
        <v>167</v>
      </c>
      <c r="I11" s="9" t="s">
        <v>168</v>
      </c>
      <c r="J11" s="9" t="s">
        <v>8</v>
      </c>
      <c r="K11" s="9" t="s">
        <v>8</v>
      </c>
      <c r="L11" s="9" t="s">
        <v>169</v>
      </c>
    </row>
    <row r="12" spans="1:12" s="9" customFormat="1" x14ac:dyDescent="0.25">
      <c r="A12" s="9">
        <v>7</v>
      </c>
      <c r="B12" s="14">
        <v>55</v>
      </c>
      <c r="C12" s="9" t="s">
        <v>170</v>
      </c>
      <c r="D12" s="9" t="s">
        <v>171</v>
      </c>
      <c r="E12" s="9" t="s">
        <v>140</v>
      </c>
      <c r="F12" s="9" t="s">
        <v>141</v>
      </c>
      <c r="G12" s="9" t="s">
        <v>105</v>
      </c>
      <c r="H12" s="9" t="s">
        <v>172</v>
      </c>
      <c r="I12" s="9" t="s">
        <v>173</v>
      </c>
      <c r="J12" s="9" t="s">
        <v>8</v>
      </c>
      <c r="K12" s="9" t="s">
        <v>8</v>
      </c>
      <c r="L12" s="9" t="s">
        <v>8</v>
      </c>
    </row>
    <row r="13" spans="1:12" s="9" customFormat="1" x14ac:dyDescent="0.25">
      <c r="A13" s="9">
        <v>8</v>
      </c>
      <c r="B13" s="14">
        <v>63</v>
      </c>
      <c r="C13" s="9" t="s">
        <v>174</v>
      </c>
      <c r="D13" s="9" t="s">
        <v>175</v>
      </c>
      <c r="E13" s="9" t="s">
        <v>140</v>
      </c>
      <c r="F13" s="9" t="s">
        <v>146</v>
      </c>
      <c r="G13" s="9" t="s">
        <v>56</v>
      </c>
      <c r="H13" s="9" t="s">
        <v>176</v>
      </c>
      <c r="I13" s="9" t="s">
        <v>177</v>
      </c>
      <c r="J13" s="9" t="s">
        <v>8</v>
      </c>
      <c r="K13" s="9" t="s">
        <v>8</v>
      </c>
      <c r="L13" s="9" t="s">
        <v>8</v>
      </c>
    </row>
    <row r="14" spans="1:12" s="9" customFormat="1" x14ac:dyDescent="0.25">
      <c r="A14" s="9">
        <v>9</v>
      </c>
      <c r="B14" s="14">
        <v>70</v>
      </c>
      <c r="C14" s="9" t="s">
        <v>178</v>
      </c>
      <c r="D14" s="9" t="s">
        <v>179</v>
      </c>
      <c r="E14" s="9" t="s">
        <v>140</v>
      </c>
      <c r="F14" s="9" t="s">
        <v>141</v>
      </c>
      <c r="G14" s="9" t="s">
        <v>111</v>
      </c>
      <c r="H14" s="9" t="s">
        <v>180</v>
      </c>
      <c r="I14" s="9" t="s">
        <v>111</v>
      </c>
      <c r="J14" s="9" t="s">
        <v>8</v>
      </c>
      <c r="K14" s="9" t="s">
        <v>8</v>
      </c>
      <c r="L14" s="9" t="s">
        <v>8</v>
      </c>
    </row>
    <row r="15" spans="1:12" s="9" customFormat="1" x14ac:dyDescent="0.25">
      <c r="A15" s="9">
        <v>10</v>
      </c>
      <c r="B15" s="14">
        <v>78</v>
      </c>
      <c r="C15" s="9" t="s">
        <v>181</v>
      </c>
      <c r="D15" s="9" t="s">
        <v>182</v>
      </c>
      <c r="E15" s="9" t="s">
        <v>140</v>
      </c>
      <c r="F15" s="9" t="s">
        <v>146</v>
      </c>
      <c r="G15" s="9" t="s">
        <v>183</v>
      </c>
      <c r="H15" s="9" t="s">
        <v>184</v>
      </c>
      <c r="I15" s="9" t="s">
        <v>148</v>
      </c>
      <c r="J15" s="9" t="s">
        <v>8</v>
      </c>
      <c r="K15" s="9" t="s">
        <v>8</v>
      </c>
      <c r="L15" s="9" t="s">
        <v>185</v>
      </c>
    </row>
    <row r="16" spans="1:12" s="9" customFormat="1" x14ac:dyDescent="0.25">
      <c r="A16" s="9">
        <v>11</v>
      </c>
      <c r="B16" s="14">
        <v>85</v>
      </c>
      <c r="C16" s="9" t="s">
        <v>186</v>
      </c>
      <c r="D16" s="9" t="s">
        <v>187</v>
      </c>
      <c r="E16" s="9" t="s">
        <v>38</v>
      </c>
      <c r="F16" s="9" t="s">
        <v>162</v>
      </c>
      <c r="G16" s="9" t="s">
        <v>56</v>
      </c>
      <c r="H16" s="9" t="s">
        <v>188</v>
      </c>
      <c r="I16" s="9" t="s">
        <v>56</v>
      </c>
      <c r="J16" s="9" t="s">
        <v>8</v>
      </c>
      <c r="K16" s="9" t="s">
        <v>8</v>
      </c>
      <c r="L16" s="9" t="s">
        <v>8</v>
      </c>
    </row>
    <row r="17" spans="1:12" s="9" customFormat="1" x14ac:dyDescent="0.25">
      <c r="A17" s="9">
        <v>12</v>
      </c>
      <c r="B17" s="14">
        <v>92</v>
      </c>
      <c r="C17" s="9" t="s">
        <v>189</v>
      </c>
      <c r="D17" s="9" t="s">
        <v>190</v>
      </c>
      <c r="E17" s="9" t="s">
        <v>38</v>
      </c>
      <c r="F17" s="9" t="s">
        <v>162</v>
      </c>
      <c r="G17" s="9" t="s">
        <v>152</v>
      </c>
      <c r="H17" s="9" t="s">
        <v>191</v>
      </c>
      <c r="I17" s="9" t="s">
        <v>192</v>
      </c>
      <c r="J17" s="9" t="s">
        <v>8</v>
      </c>
      <c r="K17" s="9" t="s">
        <v>8</v>
      </c>
      <c r="L17" s="9" t="s">
        <v>193</v>
      </c>
    </row>
    <row r="18" spans="1:12" s="9" customFormat="1" x14ac:dyDescent="0.25">
      <c r="A18" s="9" t="s">
        <v>194</v>
      </c>
      <c r="B18" s="9" t="s">
        <v>195</v>
      </c>
      <c r="C18" s="9" t="s">
        <v>195</v>
      </c>
      <c r="D18" s="9" t="s">
        <v>196</v>
      </c>
      <c r="E18" s="9" t="s">
        <v>140</v>
      </c>
      <c r="F18" s="9" t="s">
        <v>141</v>
      </c>
      <c r="G18" s="9" t="s">
        <v>56</v>
      </c>
      <c r="H18" s="9" t="s">
        <v>8</v>
      </c>
      <c r="I18" s="9" t="s">
        <v>8</v>
      </c>
      <c r="J18" s="9" t="s">
        <v>8</v>
      </c>
      <c r="K18" s="9" t="s">
        <v>8</v>
      </c>
      <c r="L18" s="9" t="s">
        <v>197</v>
      </c>
    </row>
    <row r="19" spans="1:12" s="9" customFormat="1" x14ac:dyDescent="0.25">
      <c r="A19" s="9" t="s">
        <v>198</v>
      </c>
      <c r="B19" s="9" t="s">
        <v>195</v>
      </c>
      <c r="C19" s="9" t="s">
        <v>195</v>
      </c>
      <c r="D19" s="9" t="s">
        <v>199</v>
      </c>
      <c r="E19" s="9" t="s">
        <v>140</v>
      </c>
      <c r="F19" s="9" t="s">
        <v>141</v>
      </c>
      <c r="G19" s="9" t="s">
        <v>119</v>
      </c>
      <c r="H19" s="9" t="s">
        <v>8</v>
      </c>
      <c r="I19" s="9" t="s">
        <v>8</v>
      </c>
      <c r="J19" s="9" t="s">
        <v>8</v>
      </c>
      <c r="K19" s="9" t="s">
        <v>8</v>
      </c>
      <c r="L19" s="9" t="s">
        <v>197</v>
      </c>
    </row>
    <row r="20" spans="1:12" s="9" customFormat="1" x14ac:dyDescent="0.25">
      <c r="A20" s="9" t="s">
        <v>200</v>
      </c>
      <c r="B20" s="9" t="s">
        <v>195</v>
      </c>
      <c r="C20" s="9" t="s">
        <v>195</v>
      </c>
      <c r="D20" s="9" t="s">
        <v>201</v>
      </c>
      <c r="E20" s="9" t="s">
        <v>140</v>
      </c>
      <c r="F20" s="9" t="s">
        <v>146</v>
      </c>
      <c r="G20" s="9" t="s">
        <v>56</v>
      </c>
      <c r="H20" s="9" t="s">
        <v>8</v>
      </c>
      <c r="I20" s="9" t="s">
        <v>8</v>
      </c>
      <c r="J20" s="9" t="s">
        <v>8</v>
      </c>
      <c r="K20" s="9" t="s">
        <v>8</v>
      </c>
      <c r="L20" s="9" t="s">
        <v>197</v>
      </c>
    </row>
    <row r="22" ht="20" customHeight="1" spans="1:12" x14ac:dyDescent="0.25">
      <c r="A22" s="10" t="s">
        <v>202</v>
      </c>
      <c r="B22" s="10"/>
      <c r="C22" s="10"/>
      <c r="D22" s="10"/>
      <c r="E22" s="10"/>
      <c r="F22" s="10"/>
      <c r="G22" s="10"/>
      <c r="H22" s="10"/>
      <c r="I22" s="10"/>
      <c r="J22" s="10"/>
      <c r="K22" s="10"/>
      <c r="L22" s="10"/>
    </row>
    <row r="23" ht="28" customHeight="1" spans="1:12" x14ac:dyDescent="0.25">
      <c r="A23" s="11" t="s">
        <v>203</v>
      </c>
      <c r="B23" s="11"/>
      <c r="C23" s="11"/>
      <c r="D23" s="11"/>
      <c r="E23" s="11"/>
      <c r="F23" s="11"/>
      <c r="G23" s="11"/>
      <c r="H23" s="11"/>
      <c r="I23" s="11"/>
      <c r="J23" s="11"/>
      <c r="K23" s="11"/>
      <c r="L23" s="11"/>
    </row>
    <row r="25" ht="20" customHeight="1" spans="1:12" x14ac:dyDescent="0.25">
      <c r="A25" s="10" t="s">
        <v>204</v>
      </c>
      <c r="B25" s="10"/>
      <c r="C25" s="10"/>
      <c r="D25" s="10"/>
      <c r="E25" s="10"/>
      <c r="F25" s="10"/>
      <c r="G25" s="10"/>
      <c r="H25" s="10"/>
      <c r="I25" s="10"/>
      <c r="J25" s="10"/>
      <c r="K25" s="10"/>
      <c r="L25" s="10"/>
    </row>
    <row r="26" ht="42" customHeight="1" spans="1:12" x14ac:dyDescent="0.25">
      <c r="A26" s="11" t="s">
        <v>205</v>
      </c>
      <c r="B26" s="11"/>
      <c r="C26" s="11"/>
      <c r="D26" s="11"/>
      <c r="E26" s="11"/>
      <c r="F26" s="11"/>
      <c r="G26" s="11"/>
      <c r="H26" s="11"/>
      <c r="I26" s="11"/>
      <c r="J26" s="11"/>
      <c r="K26" s="11"/>
      <c r="L26" s="11"/>
    </row>
  </sheetData>
  <autoFilter ref="A5:L20"/>
  <mergeCells count="8">
    <mergeCell ref="A1:L1"/>
    <mergeCell ref="A2:L2"/>
    <mergeCell ref="A3:L3"/>
    <mergeCell ref="A4:L4"/>
    <mergeCell ref="A22:L22"/>
    <mergeCell ref="A23:L23"/>
    <mergeCell ref="A25:L25"/>
    <mergeCell ref="A26:L26"/>
  </mergeCells>
  <dataValidations count="2">
    <dataValidation type="list" allowBlank="1" showErrorMessage="1" errorTitle="Channel" error="phone / email / screenshot / status sheet / face to face" sqref="F6:F20">
      <formula1>"phone,email,screenshot,status sheet,face to face"</formula1>
    </dataValidation>
    <dataValidation type="list" allowBlank="1" showErrorMessage="1" errorTitle="Observed (Y/N)" error="Y / N" sqref="K6:K20">
      <formula1>"Y,N"</formula1>
    </dataValidation>
  </dataValidations>
  <pageMargins left="0.7" right="0.7" top="0.75" bottom="0.7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pane ySplit="5" topLeftCell="A6" activePane="bottomLeft" state="frozen"/>
      <selection pane="bottomLeft"/>
    </sheetView>
  </sheetViews>
  <sheetFormatPr defaultRowHeight="15" outlineLevelRow="0" outlineLevelCol="0" x14ac:dyDescent="55"/>
  <cols>
    <col min="1" max="1" width="13" customWidth="1"/>
    <col min="2" max="2" width="26" customWidth="1"/>
    <col min="3" max="3" width="52" customWidth="1"/>
    <col min="4" max="4" width="42" customWidth="1"/>
    <col min="5" max="5" width="22" customWidth="1"/>
    <col min="6" max="6" width="13" customWidth="1"/>
    <col min="7" max="7" width="12" customWidth="1"/>
  </cols>
  <sheetData>
    <row r="1" ht="24" customHeight="1" spans="1:7" x14ac:dyDescent="0.25">
      <c r="A1" s="1" t="s">
        <v>206</v>
      </c>
      <c r="B1" s="1"/>
      <c r="C1" s="1"/>
      <c r="D1" s="1"/>
      <c r="E1" s="1"/>
      <c r="F1" s="1"/>
      <c r="G1" s="1"/>
    </row>
    <row r="2" ht="18" customHeight="1" spans="1:7" x14ac:dyDescent="0.25">
      <c r="A2" s="2" t="s">
        <v>207</v>
      </c>
      <c r="B2" s="2"/>
      <c r="C2" s="2"/>
      <c r="D2" s="2"/>
      <c r="E2" s="2"/>
      <c r="F2" s="2"/>
      <c r="G2" s="2"/>
    </row>
    <row r="3" ht="28" customHeight="1" spans="1:7" x14ac:dyDescent="0.25">
      <c r="A3" s="3" t="s">
        <v>2</v>
      </c>
      <c r="B3" s="3"/>
      <c r="C3" s="3"/>
      <c r="D3" s="3"/>
      <c r="E3" s="3"/>
      <c r="F3" s="3"/>
      <c r="G3" s="3"/>
    </row>
    <row r="4" ht="18" customHeight="1" spans="1:7" x14ac:dyDescent="0.25">
      <c r="A4" s="4" t="s">
        <v>3</v>
      </c>
      <c r="B4" s="4"/>
      <c r="C4" s="4"/>
      <c r="D4" s="4"/>
      <c r="E4" s="4"/>
      <c r="F4" s="4"/>
      <c r="G4" s="4"/>
    </row>
    <row r="5" ht="30" customHeight="1" spans="1:7" x14ac:dyDescent="0.25">
      <c r="A5" s="8" t="s">
        <v>208</v>
      </c>
      <c r="B5" s="8" t="s">
        <v>209</v>
      </c>
      <c r="C5" s="8" t="s">
        <v>210</v>
      </c>
      <c r="D5" s="8" t="s">
        <v>211</v>
      </c>
      <c r="E5" s="8" t="s">
        <v>33</v>
      </c>
      <c r="F5" s="8" t="s">
        <v>212</v>
      </c>
      <c r="G5" s="8" t="s">
        <v>213</v>
      </c>
    </row>
    <row r="6" spans="1:7" s="7" customFormat="1" x14ac:dyDescent="0.25">
      <c r="A6" s="15">
        <v>0.32083333333333336</v>
      </c>
      <c r="B6" s="7" t="s">
        <v>214</v>
      </c>
      <c r="C6" s="7" t="s">
        <v>215</v>
      </c>
      <c r="D6" s="7" t="s">
        <v>216</v>
      </c>
      <c r="E6" s="7" t="s">
        <v>56</v>
      </c>
      <c r="F6" s="15">
        <v>0.3333333333333333</v>
      </c>
      <c r="G6" s="7" t="s">
        <v>217</v>
      </c>
    </row>
    <row r="7" spans="1:7" s="9" customFormat="1" x14ac:dyDescent="0.25">
      <c r="A7" s="16" t="s">
        <v>8</v>
      </c>
      <c r="B7" s="9" t="s">
        <v>8</v>
      </c>
      <c r="C7" s="9" t="s">
        <v>8</v>
      </c>
      <c r="D7" s="9" t="s">
        <v>8</v>
      </c>
      <c r="E7" s="9" t="s">
        <v>8</v>
      </c>
      <c r="F7" s="16" t="s">
        <v>8</v>
      </c>
      <c r="G7" s="9" t="s">
        <v>8</v>
      </c>
    </row>
    <row r="8" spans="1:7" s="9" customFormat="1" x14ac:dyDescent="0.25">
      <c r="A8" s="16" t="s">
        <v>8</v>
      </c>
      <c r="B8" s="9" t="s">
        <v>8</v>
      </c>
      <c r="C8" s="9" t="s">
        <v>8</v>
      </c>
      <c r="D8" s="9" t="s">
        <v>8</v>
      </c>
      <c r="E8" s="9" t="s">
        <v>8</v>
      </c>
      <c r="F8" s="16" t="s">
        <v>8</v>
      </c>
      <c r="G8" s="9" t="s">
        <v>8</v>
      </c>
    </row>
    <row r="9" spans="1:7" s="9" customFormat="1" x14ac:dyDescent="0.25">
      <c r="A9" s="16" t="s">
        <v>8</v>
      </c>
      <c r="B9" s="9" t="s">
        <v>8</v>
      </c>
      <c r="C9" s="9" t="s">
        <v>8</v>
      </c>
      <c r="D9" s="9" t="s">
        <v>8</v>
      </c>
      <c r="E9" s="9" t="s">
        <v>8</v>
      </c>
      <c r="F9" s="16" t="s">
        <v>8</v>
      </c>
      <c r="G9" s="9" t="s">
        <v>8</v>
      </c>
    </row>
    <row r="10" spans="1:7" s="9" customFormat="1" x14ac:dyDescent="0.25">
      <c r="A10" s="16" t="s">
        <v>8</v>
      </c>
      <c r="B10" s="9" t="s">
        <v>8</v>
      </c>
      <c r="C10" s="9" t="s">
        <v>8</v>
      </c>
      <c r="D10" s="9" t="s">
        <v>8</v>
      </c>
      <c r="E10" s="9" t="s">
        <v>8</v>
      </c>
      <c r="F10" s="16" t="s">
        <v>8</v>
      </c>
      <c r="G10" s="9" t="s">
        <v>8</v>
      </c>
    </row>
    <row r="11" spans="1:7" s="9" customFormat="1" x14ac:dyDescent="0.25">
      <c r="A11" s="16" t="s">
        <v>8</v>
      </c>
      <c r="B11" s="9" t="s">
        <v>8</v>
      </c>
      <c r="C11" s="9" t="s">
        <v>8</v>
      </c>
      <c r="D11" s="9" t="s">
        <v>8</v>
      </c>
      <c r="E11" s="9" t="s">
        <v>8</v>
      </c>
      <c r="F11" s="16" t="s">
        <v>8</v>
      </c>
      <c r="G11" s="9" t="s">
        <v>8</v>
      </c>
    </row>
    <row r="12" spans="1:7" s="9" customFormat="1" x14ac:dyDescent="0.25">
      <c r="A12" s="16" t="s">
        <v>8</v>
      </c>
      <c r="B12" s="9" t="s">
        <v>8</v>
      </c>
      <c r="C12" s="9" t="s">
        <v>8</v>
      </c>
      <c r="D12" s="9" t="s">
        <v>8</v>
      </c>
      <c r="E12" s="9" t="s">
        <v>8</v>
      </c>
      <c r="F12" s="16" t="s">
        <v>8</v>
      </c>
      <c r="G12" s="9" t="s">
        <v>8</v>
      </c>
    </row>
    <row r="13" spans="1:7" s="9" customFormat="1" x14ac:dyDescent="0.25">
      <c r="A13" s="16" t="s">
        <v>8</v>
      </c>
      <c r="B13" s="9" t="s">
        <v>8</v>
      </c>
      <c r="C13" s="9" t="s">
        <v>8</v>
      </c>
      <c r="D13" s="9" t="s">
        <v>8</v>
      </c>
      <c r="E13" s="9" t="s">
        <v>8</v>
      </c>
      <c r="F13" s="16" t="s">
        <v>8</v>
      </c>
      <c r="G13" s="9" t="s">
        <v>8</v>
      </c>
    </row>
    <row r="14" spans="1:7" s="9" customFormat="1" x14ac:dyDescent="0.25">
      <c r="A14" s="16" t="s">
        <v>8</v>
      </c>
      <c r="B14" s="9" t="s">
        <v>8</v>
      </c>
      <c r="C14" s="9" t="s">
        <v>8</v>
      </c>
      <c r="D14" s="9" t="s">
        <v>8</v>
      </c>
      <c r="E14" s="9" t="s">
        <v>8</v>
      </c>
      <c r="F14" s="16" t="s">
        <v>8</v>
      </c>
      <c r="G14" s="9" t="s">
        <v>8</v>
      </c>
    </row>
    <row r="15" spans="1:7" s="9" customFormat="1" x14ac:dyDescent="0.25">
      <c r="A15" s="16" t="s">
        <v>8</v>
      </c>
      <c r="B15" s="9" t="s">
        <v>8</v>
      </c>
      <c r="C15" s="9" t="s">
        <v>8</v>
      </c>
      <c r="D15" s="9" t="s">
        <v>8</v>
      </c>
      <c r="E15" s="9" t="s">
        <v>8</v>
      </c>
      <c r="F15" s="16" t="s">
        <v>8</v>
      </c>
      <c r="G15" s="9" t="s">
        <v>8</v>
      </c>
    </row>
    <row r="16" spans="1:7" s="9" customFormat="1" x14ac:dyDescent="0.25">
      <c r="A16" s="16" t="s">
        <v>8</v>
      </c>
      <c r="B16" s="9" t="s">
        <v>8</v>
      </c>
      <c r="C16" s="9" t="s">
        <v>8</v>
      </c>
      <c r="D16" s="9" t="s">
        <v>8</v>
      </c>
      <c r="E16" s="9" t="s">
        <v>8</v>
      </c>
      <c r="F16" s="16" t="s">
        <v>8</v>
      </c>
      <c r="G16" s="9" t="s">
        <v>8</v>
      </c>
    </row>
    <row r="17" spans="1:7" s="9" customFormat="1" x14ac:dyDescent="0.25">
      <c r="A17" s="16" t="s">
        <v>8</v>
      </c>
      <c r="B17" s="9" t="s">
        <v>8</v>
      </c>
      <c r="C17" s="9" t="s">
        <v>8</v>
      </c>
      <c r="D17" s="9" t="s">
        <v>8</v>
      </c>
      <c r="E17" s="9" t="s">
        <v>8</v>
      </c>
      <c r="F17" s="16" t="s">
        <v>8</v>
      </c>
      <c r="G17" s="9" t="s">
        <v>8</v>
      </c>
    </row>
    <row r="18" spans="1:7" s="9" customFormat="1" x14ac:dyDescent="0.25">
      <c r="A18" s="16" t="s">
        <v>8</v>
      </c>
      <c r="B18" s="9" t="s">
        <v>8</v>
      </c>
      <c r="C18" s="9" t="s">
        <v>8</v>
      </c>
      <c r="D18" s="9" t="s">
        <v>8</v>
      </c>
      <c r="E18" s="9" t="s">
        <v>8</v>
      </c>
      <c r="F18" s="16" t="s">
        <v>8</v>
      </c>
      <c r="G18" s="9" t="s">
        <v>8</v>
      </c>
    </row>
    <row r="19" spans="1:7" s="9" customFormat="1" x14ac:dyDescent="0.25">
      <c r="A19" s="16" t="s">
        <v>8</v>
      </c>
      <c r="B19" s="9" t="s">
        <v>8</v>
      </c>
      <c r="C19" s="9" t="s">
        <v>8</v>
      </c>
      <c r="D19" s="9" t="s">
        <v>8</v>
      </c>
      <c r="E19" s="9" t="s">
        <v>8</v>
      </c>
      <c r="F19" s="16" t="s">
        <v>8</v>
      </c>
      <c r="G19" s="9" t="s">
        <v>8</v>
      </c>
    </row>
    <row r="20" spans="1:7" s="9" customFormat="1" x14ac:dyDescent="0.25">
      <c r="A20" s="16" t="s">
        <v>8</v>
      </c>
      <c r="B20" s="9" t="s">
        <v>8</v>
      </c>
      <c r="C20" s="9" t="s">
        <v>8</v>
      </c>
      <c r="D20" s="9" t="s">
        <v>8</v>
      </c>
      <c r="E20" s="9" t="s">
        <v>8</v>
      </c>
      <c r="F20" s="16" t="s">
        <v>8</v>
      </c>
      <c r="G20" s="9" t="s">
        <v>8</v>
      </c>
    </row>
    <row r="21" spans="1:7" s="9" customFormat="1" x14ac:dyDescent="0.25">
      <c r="A21" s="16" t="s">
        <v>8</v>
      </c>
      <c r="B21" s="9" t="s">
        <v>8</v>
      </c>
      <c r="C21" s="9" t="s">
        <v>8</v>
      </c>
      <c r="D21" s="9" t="s">
        <v>8</v>
      </c>
      <c r="E21" s="9" t="s">
        <v>8</v>
      </c>
      <c r="F21" s="16" t="s">
        <v>8</v>
      </c>
      <c r="G21" s="9" t="s">
        <v>8</v>
      </c>
    </row>
    <row r="22" spans="1:7" s="9" customFormat="1" x14ac:dyDescent="0.25">
      <c r="A22" s="16" t="s">
        <v>8</v>
      </c>
      <c r="B22" s="9" t="s">
        <v>8</v>
      </c>
      <c r="C22" s="9" t="s">
        <v>8</v>
      </c>
      <c r="D22" s="9" t="s">
        <v>8</v>
      </c>
      <c r="E22" s="9" t="s">
        <v>8</v>
      </c>
      <c r="F22" s="16" t="s">
        <v>8</v>
      </c>
      <c r="G22" s="9" t="s">
        <v>8</v>
      </c>
    </row>
    <row r="23" spans="1:7" s="9" customFormat="1" x14ac:dyDescent="0.25">
      <c r="A23" s="16" t="s">
        <v>8</v>
      </c>
      <c r="B23" s="9" t="s">
        <v>8</v>
      </c>
      <c r="C23" s="9" t="s">
        <v>8</v>
      </c>
      <c r="D23" s="9" t="s">
        <v>8</v>
      </c>
      <c r="E23" s="9" t="s">
        <v>8</v>
      </c>
      <c r="F23" s="16" t="s">
        <v>8</v>
      </c>
      <c r="G23" s="9" t="s">
        <v>8</v>
      </c>
    </row>
    <row r="24" spans="1:7" s="9" customFormat="1" x14ac:dyDescent="0.25">
      <c r="A24" s="16" t="s">
        <v>8</v>
      </c>
      <c r="B24" s="9" t="s">
        <v>8</v>
      </c>
      <c r="C24" s="9" t="s">
        <v>8</v>
      </c>
      <c r="D24" s="9" t="s">
        <v>8</v>
      </c>
      <c r="E24" s="9" t="s">
        <v>8</v>
      </c>
      <c r="F24" s="16" t="s">
        <v>8</v>
      </c>
      <c r="G24" s="9" t="s">
        <v>8</v>
      </c>
    </row>
    <row r="25" spans="1:7" s="9" customFormat="1" x14ac:dyDescent="0.25">
      <c r="A25" s="16" t="s">
        <v>8</v>
      </c>
      <c r="B25" s="9" t="s">
        <v>8</v>
      </c>
      <c r="C25" s="9" t="s">
        <v>8</v>
      </c>
      <c r="D25" s="9" t="s">
        <v>8</v>
      </c>
      <c r="E25" s="9" t="s">
        <v>8</v>
      </c>
      <c r="F25" s="16" t="s">
        <v>8</v>
      </c>
      <c r="G25" s="9" t="s">
        <v>8</v>
      </c>
    </row>
    <row r="26" spans="1:7" s="9" customFormat="1" x14ac:dyDescent="0.25">
      <c r="A26" s="16" t="s">
        <v>8</v>
      </c>
      <c r="B26" s="9" t="s">
        <v>8</v>
      </c>
      <c r="C26" s="9" t="s">
        <v>8</v>
      </c>
      <c r="D26" s="9" t="s">
        <v>8</v>
      </c>
      <c r="E26" s="9" t="s">
        <v>8</v>
      </c>
      <c r="F26" s="16" t="s">
        <v>8</v>
      </c>
      <c r="G26" s="9" t="s">
        <v>8</v>
      </c>
    </row>
    <row r="27" spans="1:7" s="9" customFormat="1" x14ac:dyDescent="0.25">
      <c r="A27" s="16" t="s">
        <v>8</v>
      </c>
      <c r="B27" s="9" t="s">
        <v>8</v>
      </c>
      <c r="C27" s="9" t="s">
        <v>8</v>
      </c>
      <c r="D27" s="9" t="s">
        <v>8</v>
      </c>
      <c r="E27" s="9" t="s">
        <v>8</v>
      </c>
      <c r="F27" s="16" t="s">
        <v>8</v>
      </c>
      <c r="G27" s="9" t="s">
        <v>8</v>
      </c>
    </row>
    <row r="28" spans="1:7" s="9" customFormat="1" x14ac:dyDescent="0.25">
      <c r="A28" s="16" t="s">
        <v>8</v>
      </c>
      <c r="B28" s="9" t="s">
        <v>8</v>
      </c>
      <c r="C28" s="9" t="s">
        <v>8</v>
      </c>
      <c r="D28" s="9" t="s">
        <v>8</v>
      </c>
      <c r="E28" s="9" t="s">
        <v>8</v>
      </c>
      <c r="F28" s="16" t="s">
        <v>8</v>
      </c>
      <c r="G28" s="9" t="s">
        <v>8</v>
      </c>
    </row>
    <row r="29" spans="1:7" s="9" customFormat="1" x14ac:dyDescent="0.25">
      <c r="A29" s="16" t="s">
        <v>8</v>
      </c>
      <c r="B29" s="9" t="s">
        <v>8</v>
      </c>
      <c r="C29" s="9" t="s">
        <v>8</v>
      </c>
      <c r="D29" s="9" t="s">
        <v>8</v>
      </c>
      <c r="E29" s="9" t="s">
        <v>8</v>
      </c>
      <c r="F29" s="16" t="s">
        <v>8</v>
      </c>
      <c r="G29" s="9" t="s">
        <v>8</v>
      </c>
    </row>
    <row r="30" spans="1:7" s="9" customFormat="1" x14ac:dyDescent="0.25">
      <c r="A30" s="16" t="s">
        <v>8</v>
      </c>
      <c r="B30" s="9" t="s">
        <v>8</v>
      </c>
      <c r="C30" s="9" t="s">
        <v>8</v>
      </c>
      <c r="D30" s="9" t="s">
        <v>8</v>
      </c>
      <c r="E30" s="9" t="s">
        <v>8</v>
      </c>
      <c r="F30" s="16" t="s">
        <v>8</v>
      </c>
      <c r="G30" s="9" t="s">
        <v>8</v>
      </c>
    </row>
    <row r="31" spans="1:7" s="9" customFormat="1" x14ac:dyDescent="0.25">
      <c r="A31" s="16" t="s">
        <v>8</v>
      </c>
      <c r="B31" s="9" t="s">
        <v>8</v>
      </c>
      <c r="C31" s="9" t="s">
        <v>8</v>
      </c>
      <c r="D31" s="9" t="s">
        <v>8</v>
      </c>
      <c r="E31" s="9" t="s">
        <v>8</v>
      </c>
      <c r="F31" s="16" t="s">
        <v>8</v>
      </c>
      <c r="G31" s="9" t="s">
        <v>8</v>
      </c>
    </row>
    <row r="32" spans="1:7" s="9" customFormat="1" x14ac:dyDescent="0.25">
      <c r="A32" s="16" t="s">
        <v>8</v>
      </c>
      <c r="B32" s="9" t="s">
        <v>8</v>
      </c>
      <c r="C32" s="9" t="s">
        <v>8</v>
      </c>
      <c r="D32" s="9" t="s">
        <v>8</v>
      </c>
      <c r="E32" s="9" t="s">
        <v>8</v>
      </c>
      <c r="F32" s="16" t="s">
        <v>8</v>
      </c>
      <c r="G32" s="9" t="s">
        <v>8</v>
      </c>
    </row>
    <row r="33" spans="1:7" s="9" customFormat="1" x14ac:dyDescent="0.25">
      <c r="A33" s="16" t="s">
        <v>8</v>
      </c>
      <c r="B33" s="9" t="s">
        <v>8</v>
      </c>
      <c r="C33" s="9" t="s">
        <v>8</v>
      </c>
      <c r="D33" s="9" t="s">
        <v>8</v>
      </c>
      <c r="E33" s="9" t="s">
        <v>8</v>
      </c>
      <c r="F33" s="16" t="s">
        <v>8</v>
      </c>
      <c r="G33" s="9" t="s">
        <v>8</v>
      </c>
    </row>
    <row r="34" spans="1:7" s="9" customFormat="1" x14ac:dyDescent="0.25">
      <c r="A34" s="16" t="s">
        <v>8</v>
      </c>
      <c r="B34" s="9" t="s">
        <v>8</v>
      </c>
      <c r="C34" s="9" t="s">
        <v>8</v>
      </c>
      <c r="D34" s="9" t="s">
        <v>8</v>
      </c>
      <c r="E34" s="9" t="s">
        <v>8</v>
      </c>
      <c r="F34" s="16" t="s">
        <v>8</v>
      </c>
      <c r="G34" s="9" t="s">
        <v>8</v>
      </c>
    </row>
    <row r="35" spans="1:7" s="9" customFormat="1" x14ac:dyDescent="0.25">
      <c r="A35" s="16" t="s">
        <v>8</v>
      </c>
      <c r="B35" s="9" t="s">
        <v>8</v>
      </c>
      <c r="C35" s="9" t="s">
        <v>8</v>
      </c>
      <c r="D35" s="9" t="s">
        <v>8</v>
      </c>
      <c r="E35" s="9" t="s">
        <v>8</v>
      </c>
      <c r="F35" s="16" t="s">
        <v>8</v>
      </c>
      <c r="G35" s="9" t="s">
        <v>8</v>
      </c>
    </row>
    <row r="36" spans="1:7" s="9" customFormat="1" x14ac:dyDescent="0.25">
      <c r="A36" s="16" t="s">
        <v>8</v>
      </c>
      <c r="B36" s="9" t="s">
        <v>8</v>
      </c>
      <c r="C36" s="9" t="s">
        <v>8</v>
      </c>
      <c r="D36" s="9" t="s">
        <v>8</v>
      </c>
      <c r="E36" s="9" t="s">
        <v>8</v>
      </c>
      <c r="F36" s="16" t="s">
        <v>8</v>
      </c>
      <c r="G36" s="9" t="s">
        <v>8</v>
      </c>
    </row>
    <row r="37" spans="1:7" s="9" customFormat="1" x14ac:dyDescent="0.25">
      <c r="A37" s="16" t="s">
        <v>8</v>
      </c>
      <c r="B37" s="9" t="s">
        <v>8</v>
      </c>
      <c r="C37" s="9" t="s">
        <v>8</v>
      </c>
      <c r="D37" s="9" t="s">
        <v>8</v>
      </c>
      <c r="E37" s="9" t="s">
        <v>8</v>
      </c>
      <c r="F37" s="16" t="s">
        <v>8</v>
      </c>
      <c r="G37" s="9" t="s">
        <v>8</v>
      </c>
    </row>
    <row r="38" spans="1:7" s="9" customFormat="1" x14ac:dyDescent="0.25">
      <c r="A38" s="16" t="s">
        <v>8</v>
      </c>
      <c r="B38" s="9" t="s">
        <v>8</v>
      </c>
      <c r="C38" s="9" t="s">
        <v>8</v>
      </c>
      <c r="D38" s="9" t="s">
        <v>8</v>
      </c>
      <c r="E38" s="9" t="s">
        <v>8</v>
      </c>
      <c r="F38" s="16" t="s">
        <v>8</v>
      </c>
      <c r="G38" s="9" t="s">
        <v>8</v>
      </c>
    </row>
    <row r="39" spans="1:7" s="9" customFormat="1" x14ac:dyDescent="0.25">
      <c r="A39" s="16" t="s">
        <v>8</v>
      </c>
      <c r="B39" s="9" t="s">
        <v>8</v>
      </c>
      <c r="C39" s="9" t="s">
        <v>8</v>
      </c>
      <c r="D39" s="9" t="s">
        <v>8</v>
      </c>
      <c r="E39" s="9" t="s">
        <v>8</v>
      </c>
      <c r="F39" s="16" t="s">
        <v>8</v>
      </c>
      <c r="G39" s="9" t="s">
        <v>8</v>
      </c>
    </row>
    <row r="40" spans="1:7" s="9" customFormat="1" x14ac:dyDescent="0.25">
      <c r="A40" s="16" t="s">
        <v>8</v>
      </c>
      <c r="B40" s="9" t="s">
        <v>8</v>
      </c>
      <c r="C40" s="9" t="s">
        <v>8</v>
      </c>
      <c r="D40" s="9" t="s">
        <v>8</v>
      </c>
      <c r="E40" s="9" t="s">
        <v>8</v>
      </c>
      <c r="F40" s="16" t="s">
        <v>8</v>
      </c>
      <c r="G40" s="9" t="s">
        <v>8</v>
      </c>
    </row>
    <row r="41" spans="1:7" s="9" customFormat="1" x14ac:dyDescent="0.25">
      <c r="A41" s="16" t="s">
        <v>8</v>
      </c>
      <c r="B41" s="9" t="s">
        <v>8</v>
      </c>
      <c r="C41" s="9" t="s">
        <v>8</v>
      </c>
      <c r="D41" s="9" t="s">
        <v>8</v>
      </c>
      <c r="E41" s="9" t="s">
        <v>8</v>
      </c>
      <c r="F41" s="16" t="s">
        <v>8</v>
      </c>
      <c r="G41" s="9" t="s">
        <v>8</v>
      </c>
    </row>
    <row r="42" spans="1:7" s="9" customFormat="1" x14ac:dyDescent="0.25">
      <c r="A42" s="16" t="s">
        <v>8</v>
      </c>
      <c r="B42" s="9" t="s">
        <v>8</v>
      </c>
      <c r="C42" s="9" t="s">
        <v>8</v>
      </c>
      <c r="D42" s="9" t="s">
        <v>8</v>
      </c>
      <c r="E42" s="9" t="s">
        <v>8</v>
      </c>
      <c r="F42" s="16" t="s">
        <v>8</v>
      </c>
      <c r="G42" s="9" t="s">
        <v>8</v>
      </c>
    </row>
    <row r="43" spans="1:7" s="9" customFormat="1" x14ac:dyDescent="0.25">
      <c r="A43" s="16" t="s">
        <v>8</v>
      </c>
      <c r="B43" s="9" t="s">
        <v>8</v>
      </c>
      <c r="C43" s="9" t="s">
        <v>8</v>
      </c>
      <c r="D43" s="9" t="s">
        <v>8</v>
      </c>
      <c r="E43" s="9" t="s">
        <v>8</v>
      </c>
      <c r="F43" s="16" t="s">
        <v>8</v>
      </c>
      <c r="G43" s="9" t="s">
        <v>8</v>
      </c>
    </row>
    <row r="44" spans="1:7" s="9" customFormat="1" x14ac:dyDescent="0.25">
      <c r="A44" s="16" t="s">
        <v>8</v>
      </c>
      <c r="B44" s="9" t="s">
        <v>8</v>
      </c>
      <c r="C44" s="9" t="s">
        <v>8</v>
      </c>
      <c r="D44" s="9" t="s">
        <v>8</v>
      </c>
      <c r="E44" s="9" t="s">
        <v>8</v>
      </c>
      <c r="F44" s="16" t="s">
        <v>8</v>
      </c>
      <c r="G44" s="9" t="s">
        <v>8</v>
      </c>
    </row>
    <row r="45" spans="1:7" s="9" customFormat="1" x14ac:dyDescent="0.25">
      <c r="A45" s="16" t="s">
        <v>8</v>
      </c>
      <c r="B45" s="9" t="s">
        <v>8</v>
      </c>
      <c r="C45" s="9" t="s">
        <v>8</v>
      </c>
      <c r="D45" s="9" t="s">
        <v>8</v>
      </c>
      <c r="E45" s="9" t="s">
        <v>8</v>
      </c>
      <c r="F45" s="16" t="s">
        <v>8</v>
      </c>
      <c r="G45" s="9" t="s">
        <v>8</v>
      </c>
    </row>
    <row r="46" spans="1:7" s="9" customFormat="1" x14ac:dyDescent="0.25">
      <c r="A46" s="16" t="s">
        <v>8</v>
      </c>
      <c r="B46" s="9" t="s">
        <v>8</v>
      </c>
      <c r="C46" s="9" t="s">
        <v>8</v>
      </c>
      <c r="D46" s="9" t="s">
        <v>8</v>
      </c>
      <c r="E46" s="9" t="s">
        <v>8</v>
      </c>
      <c r="F46" s="16" t="s">
        <v>8</v>
      </c>
      <c r="G46" s="9" t="s">
        <v>8</v>
      </c>
    </row>
  </sheetData>
  <autoFilter ref="A5:G46"/>
  <mergeCells count="4">
    <mergeCell ref="A1:G1"/>
    <mergeCell ref="A2:G2"/>
    <mergeCell ref="A3:G3"/>
    <mergeCell ref="A4:G4"/>
  </mergeCells>
  <conditionalFormatting sqref="G6:G46">
    <cfRule type="containsText" dxfId="0" priority="1">
      <formula>NOT(ISERROR(SEARCH("done",G6)))</formula>
    </cfRule>
    <cfRule type="containsText" dxfId="1" priority="2">
      <formula>NOT(ISERROR(SEARCH("open",G6)))</formula>
    </cfRule>
  </conditionalFormatting>
  <dataValidations count="1">
    <dataValidation type="list" allowBlank="1" showErrorMessage="1" errorTitle="Status" error="open / done" sqref="G6:G46">
      <formula1>"open,done"</formula1>
    </dataValidation>
  </dataValidations>
  <pageMargins left="0.7" right="0.7" top="0.75" bottom="0.7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30" customWidth="1"/>
    <col min="3" max="3" width="52" customWidth="1"/>
    <col min="4" max="4" width="10" customWidth="1"/>
    <col min="5" max="5" width="42" customWidth="1"/>
    <col min="6" max="6" width="20" customWidth="1"/>
    <col min="7" max="7" width="42" customWidth="1"/>
  </cols>
  <sheetData>
    <row r="1" ht="24" customHeight="1" spans="1:7" x14ac:dyDescent="0.25">
      <c r="A1" s="1" t="s">
        <v>218</v>
      </c>
      <c r="B1" s="1"/>
      <c r="C1" s="1"/>
      <c r="D1" s="1"/>
      <c r="E1" s="1"/>
      <c r="F1" s="1"/>
      <c r="G1" s="1"/>
    </row>
    <row r="2" ht="28" customHeight="1" spans="1:7" x14ac:dyDescent="0.25">
      <c r="A2" s="2" t="s">
        <v>219</v>
      </c>
      <c r="B2" s="2"/>
      <c r="C2" s="2"/>
      <c r="D2" s="2"/>
      <c r="E2" s="2"/>
      <c r="F2" s="2"/>
      <c r="G2" s="2"/>
    </row>
    <row r="3" ht="28" customHeight="1" spans="1:7" x14ac:dyDescent="0.25">
      <c r="A3" s="3" t="s">
        <v>2</v>
      </c>
      <c r="B3" s="3"/>
      <c r="C3" s="3"/>
      <c r="D3" s="3"/>
      <c r="E3" s="3"/>
      <c r="F3" s="3"/>
      <c r="G3" s="3"/>
    </row>
    <row r="4" ht="18" customHeight="1" spans="1:7" x14ac:dyDescent="0.25">
      <c r="A4" s="4" t="s">
        <v>3</v>
      </c>
      <c r="B4" s="4"/>
      <c r="C4" s="4"/>
      <c r="D4" s="4"/>
      <c r="E4" s="4"/>
      <c r="F4" s="4"/>
      <c r="G4" s="4"/>
    </row>
    <row r="5" ht="30" customHeight="1" spans="1:7" x14ac:dyDescent="0.25">
      <c r="A5" s="8" t="s">
        <v>127</v>
      </c>
      <c r="B5" s="8" t="s">
        <v>220</v>
      </c>
      <c r="C5" s="8" t="s">
        <v>221</v>
      </c>
      <c r="D5" s="8" t="s">
        <v>222</v>
      </c>
      <c r="E5" s="8" t="s">
        <v>223</v>
      </c>
      <c r="F5" s="8" t="s">
        <v>224</v>
      </c>
      <c r="G5" s="8" t="s">
        <v>225</v>
      </c>
    </row>
    <row r="6" spans="1:7" s="9" customFormat="1" x14ac:dyDescent="0.25">
      <c r="A6" s="9">
        <v>1</v>
      </c>
      <c r="B6" s="9" t="s">
        <v>226</v>
      </c>
      <c r="C6" s="9" t="s">
        <v>227</v>
      </c>
      <c r="D6" s="17" t="s">
        <v>8</v>
      </c>
      <c r="E6" s="9" t="s">
        <v>8</v>
      </c>
      <c r="F6" s="9" t="s">
        <v>8</v>
      </c>
      <c r="G6" s="9" t="s">
        <v>8</v>
      </c>
    </row>
    <row r="7" spans="1:7" s="9" customFormat="1" x14ac:dyDescent="0.25">
      <c r="A7" s="9">
        <v>2</v>
      </c>
      <c r="B7" s="9" t="s">
        <v>228</v>
      </c>
      <c r="C7" s="9" t="s">
        <v>229</v>
      </c>
      <c r="D7" s="17" t="s">
        <v>8</v>
      </c>
      <c r="E7" s="9" t="s">
        <v>8</v>
      </c>
      <c r="F7" s="9" t="s">
        <v>8</v>
      </c>
      <c r="G7" s="9" t="s">
        <v>8</v>
      </c>
    </row>
    <row r="8" spans="1:7" s="9" customFormat="1" x14ac:dyDescent="0.25">
      <c r="A8" s="9">
        <v>3</v>
      </c>
      <c r="B8" s="9" t="s">
        <v>230</v>
      </c>
      <c r="C8" s="9" t="s">
        <v>231</v>
      </c>
      <c r="D8" s="17" t="s">
        <v>8</v>
      </c>
      <c r="E8" s="9" t="s">
        <v>8</v>
      </c>
      <c r="F8" s="9" t="s">
        <v>8</v>
      </c>
      <c r="G8" s="9" t="s">
        <v>8</v>
      </c>
    </row>
    <row r="9" spans="1:7" s="9" customFormat="1" x14ac:dyDescent="0.25">
      <c r="A9" s="9">
        <v>4</v>
      </c>
      <c r="B9" s="9" t="s">
        <v>232</v>
      </c>
      <c r="C9" s="9" t="s">
        <v>233</v>
      </c>
      <c r="D9" s="17" t="s">
        <v>8</v>
      </c>
      <c r="E9" s="9" t="s">
        <v>8</v>
      </c>
      <c r="F9" s="9" t="s">
        <v>8</v>
      </c>
      <c r="G9" s="9" t="s">
        <v>8</v>
      </c>
    </row>
    <row r="10" spans="1:7" s="9" customFormat="1" x14ac:dyDescent="0.25">
      <c r="A10" s="9">
        <v>5</v>
      </c>
      <c r="B10" s="9" t="s">
        <v>234</v>
      </c>
      <c r="C10" s="9" t="s">
        <v>235</v>
      </c>
      <c r="D10" s="17" t="s">
        <v>8</v>
      </c>
      <c r="E10" s="9" t="s">
        <v>8</v>
      </c>
      <c r="F10" s="9" t="s">
        <v>8</v>
      </c>
      <c r="G10" s="9" t="s">
        <v>8</v>
      </c>
    </row>
    <row r="11" spans="1:7" s="9" customFormat="1" x14ac:dyDescent="0.25">
      <c r="A11" s="9">
        <v>6</v>
      </c>
      <c r="B11" s="9" t="s">
        <v>236</v>
      </c>
      <c r="C11" s="9" t="s">
        <v>237</v>
      </c>
      <c r="D11" s="17" t="s">
        <v>8</v>
      </c>
      <c r="E11" s="9" t="s">
        <v>8</v>
      </c>
      <c r="F11" s="9" t="s">
        <v>8</v>
      </c>
      <c r="G11" s="9" t="s">
        <v>8</v>
      </c>
    </row>
    <row r="12" spans="1:7" s="9" customFormat="1" x14ac:dyDescent="0.25">
      <c r="A12" s="9">
        <v>7</v>
      </c>
      <c r="B12" s="9" t="s">
        <v>238</v>
      </c>
      <c r="C12" s="9" t="s">
        <v>239</v>
      </c>
      <c r="D12" s="17" t="s">
        <v>8</v>
      </c>
      <c r="E12" s="9" t="s">
        <v>8</v>
      </c>
      <c r="F12" s="9" t="s">
        <v>8</v>
      </c>
      <c r="G12" s="9" t="s">
        <v>8</v>
      </c>
    </row>
    <row r="13" spans="1:7" s="9" customFormat="1" x14ac:dyDescent="0.25">
      <c r="A13" s="9">
        <v>8</v>
      </c>
      <c r="B13" s="9" t="s">
        <v>240</v>
      </c>
      <c r="C13" s="9" t="s">
        <v>241</v>
      </c>
      <c r="D13" s="17" t="s">
        <v>8</v>
      </c>
      <c r="E13" s="9" t="s">
        <v>8</v>
      </c>
      <c r="F13" s="9" t="s">
        <v>8</v>
      </c>
      <c r="G13" s="9" t="s">
        <v>8</v>
      </c>
    </row>
    <row r="14" spans="1:7" s="9" customFormat="1" x14ac:dyDescent="0.25">
      <c r="A14" s="9">
        <v>9</v>
      </c>
      <c r="B14" s="9" t="s">
        <v>242</v>
      </c>
      <c r="C14" s="9" t="s">
        <v>243</v>
      </c>
      <c r="D14" s="17" t="s">
        <v>8</v>
      </c>
      <c r="E14" s="9" t="s">
        <v>8</v>
      </c>
      <c r="F14" s="9" t="s">
        <v>8</v>
      </c>
      <c r="G14" s="9" t="s">
        <v>8</v>
      </c>
    </row>
    <row r="15" spans="1:7" s="9" customFormat="1" x14ac:dyDescent="0.25">
      <c r="A15" s="9">
        <v>10</v>
      </c>
      <c r="B15" s="9" t="s">
        <v>244</v>
      </c>
      <c r="C15" s="9" t="s">
        <v>245</v>
      </c>
      <c r="D15" s="17" t="s">
        <v>8</v>
      </c>
      <c r="E15" s="9" t="s">
        <v>8</v>
      </c>
      <c r="F15" s="9" t="s">
        <v>8</v>
      </c>
      <c r="G15" s="9" t="s">
        <v>8</v>
      </c>
    </row>
    <row r="16" spans="1:7" s="9" customFormat="1" x14ac:dyDescent="0.25">
      <c r="A16" s="9">
        <v>11</v>
      </c>
      <c r="B16" s="9" t="s">
        <v>246</v>
      </c>
      <c r="C16" s="9" t="s">
        <v>247</v>
      </c>
      <c r="D16" s="17" t="s">
        <v>8</v>
      </c>
      <c r="E16" s="9" t="s">
        <v>8</v>
      </c>
      <c r="F16" s="9" t="s">
        <v>8</v>
      </c>
      <c r="G16" s="9" t="s">
        <v>8</v>
      </c>
    </row>
    <row r="18" spans="2:4" x14ac:dyDescent="0.25">
      <c r="B18" s="18" t="s">
        <v>248</v>
      </c>
      <c r="C18" s="18"/>
      <c r="D18" s="19" t="str">
        <f>IFERROR((COUNTIF($D$6:$D$16,1)+2*COUNTIF($D$6:$D$16,2)+3*COUNTIF($D$6:$D$16,3)+4*COUNTIF($D$6:$D$16,4))/(COUNTIF($D$6:$D$16,1)+COUNTIF($D$6:$D$16,2)+COUNTIF($D$6:$D$16,3)+COUNTIF($D$6:$D$16,4)),"")</f>
        <v/>
      </c>
    </row>
    <row r="19" spans="2:4" x14ac:dyDescent="0.25">
      <c r="B19" s="18" t="s">
        <v>249</v>
      </c>
      <c r="C19" s="18"/>
      <c r="D19" s="20">
        <f>COUNTIF($D$6:$D$16,1)+COUNTIF($D$6:$D$16,2)+COUNTIF($D$6:$D$16,3)+COUNTIF($D$6:$D$16,4)</f>
        <v>0</v>
      </c>
    </row>
    <row r="20" spans="2:4" x14ac:dyDescent="0.25">
      <c r="B20" s="18" t="s">
        <v>250</v>
      </c>
      <c r="C20" s="18"/>
      <c r="D20" s="20">
        <f>COUNTIF($D$6:$D$16,1)+COUNTIF($D$6:$D$16,2)</f>
        <v>0</v>
      </c>
    </row>
    <row r="21" spans="2:4" x14ac:dyDescent="0.25">
      <c r="B21" s="18" t="s">
        <v>251</v>
      </c>
      <c r="C21" s="18"/>
      <c r="D21" s="20">
        <f>COUNTIF($D$6:$D$16,"N/O")</f>
        <v>0</v>
      </c>
    </row>
    <row r="22" spans="2:7" x14ac:dyDescent="0.25">
      <c r="B22" s="21" t="s">
        <v>252</v>
      </c>
      <c r="C22" s="21"/>
      <c r="D22" s="21"/>
      <c r="E22" s="21"/>
      <c r="F22" s="21"/>
      <c r="G22" s="21"/>
    </row>
  </sheetData>
  <autoFilter ref="A5:G16"/>
  <mergeCells count="9">
    <mergeCell ref="A1:G1"/>
    <mergeCell ref="A2:G2"/>
    <mergeCell ref="A3:G3"/>
    <mergeCell ref="A4:G4"/>
    <mergeCell ref="B18:C18"/>
    <mergeCell ref="B19:C19"/>
    <mergeCell ref="B20:C20"/>
    <mergeCell ref="B21:C21"/>
    <mergeCell ref="B22:G22"/>
  </mergeCells>
  <conditionalFormatting sqref="D6:D16">
    <cfRule type="expression" dxfId="2" priority="1">
      <formula>D6&amp;""="1"</formula>
    </cfRule>
    <cfRule type="expression" dxfId="3" priority="2">
      <formula>D6&amp;""="2"</formula>
    </cfRule>
    <cfRule type="expression" dxfId="4" priority="3">
      <formula>D6&amp;""="3"</formula>
    </cfRule>
    <cfRule type="expression" dxfId="5" priority="4">
      <formula>D6&amp;""="4"</formula>
    </cfRule>
  </conditionalFormatting>
  <dataValidations count="1">
    <dataValidation type="list" allowBlank="1" showErrorMessage="1" errorTitle="Rating" error="1 / 2 / 3 / 4 / N/O" sqref="D6:D16">
      <formula1>"1,2,3,4,N/O"</formula1>
    </dataValidation>
  </dataValidations>
  <pageMargins left="0.7" right="0.7" top="0.75" bottom="0.7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6"/>
  <sheetViews>
    <sheetView workbookViewId="0">
      <pane ySplit="5" topLeftCell="A6" activePane="bottomLeft" state="frozen"/>
      <selection pane="bottomLeft"/>
    </sheetView>
  </sheetViews>
  <sheetFormatPr defaultRowHeight="15" outlineLevelRow="0" outlineLevelCol="0" x14ac:dyDescent="55"/>
  <cols>
    <col min="1" max="1" width="6" customWidth="1"/>
    <col min="2" max="2" width="36" customWidth="1"/>
    <col min="3" max="3" width="34" customWidth="1"/>
    <col min="4" max="4" width="42" customWidth="1"/>
    <col min="5" max="5" width="18" customWidth="1"/>
    <col min="6" max="6" width="13" customWidth="1"/>
    <col min="7" max="7" width="20" customWidth="1"/>
    <col min="8" max="8" width="12" customWidth="1"/>
    <col min="9" max="9" width="13" customWidth="1"/>
    <col min="10" max="10" width="15" customWidth="1"/>
  </cols>
  <sheetData>
    <row r="1" ht="24" customHeight="1" spans="1:10" x14ac:dyDescent="0.25">
      <c r="A1" s="1" t="s">
        <v>253</v>
      </c>
      <c r="B1" s="1"/>
      <c r="C1" s="1"/>
      <c r="D1" s="1"/>
      <c r="E1" s="1"/>
      <c r="F1" s="1"/>
      <c r="G1" s="1"/>
      <c r="H1" s="1"/>
      <c r="I1" s="1"/>
      <c r="J1" s="1"/>
    </row>
    <row r="2" ht="28" customHeight="1" spans="1:10" x14ac:dyDescent="0.25">
      <c r="A2" s="2" t="s">
        <v>254</v>
      </c>
      <c r="B2" s="2"/>
      <c r="C2" s="2"/>
      <c r="D2" s="2"/>
      <c r="E2" s="2"/>
      <c r="F2" s="2"/>
      <c r="G2" s="2"/>
      <c r="H2" s="2"/>
      <c r="I2" s="2"/>
      <c r="J2" s="2"/>
    </row>
    <row r="3" ht="28" customHeight="1" spans="1:10" x14ac:dyDescent="0.25">
      <c r="A3" s="3" t="s">
        <v>2</v>
      </c>
      <c r="B3" s="3"/>
      <c r="C3" s="3"/>
      <c r="D3" s="3"/>
      <c r="E3" s="3"/>
      <c r="F3" s="3"/>
      <c r="G3" s="3"/>
      <c r="H3" s="3"/>
      <c r="I3" s="3"/>
      <c r="J3" s="3"/>
    </row>
    <row r="4" ht="18" customHeight="1" spans="1:10" x14ac:dyDescent="0.25">
      <c r="A4" s="4" t="s">
        <v>3</v>
      </c>
      <c r="B4" s="4"/>
      <c r="C4" s="4"/>
      <c r="D4" s="4"/>
      <c r="E4" s="4"/>
      <c r="F4" s="4"/>
      <c r="G4" s="4"/>
      <c r="H4" s="4"/>
      <c r="I4" s="4"/>
      <c r="J4" s="4"/>
    </row>
    <row r="5" ht="30" customHeight="1" spans="1:10" x14ac:dyDescent="0.25">
      <c r="A5" s="8" t="s">
        <v>127</v>
      </c>
      <c r="B5" s="8" t="s">
        <v>255</v>
      </c>
      <c r="C5" s="8" t="s">
        <v>256</v>
      </c>
      <c r="D5" s="8" t="s">
        <v>257</v>
      </c>
      <c r="E5" s="8" t="s">
        <v>33</v>
      </c>
      <c r="F5" s="8" t="s">
        <v>258</v>
      </c>
      <c r="G5" s="8" t="s">
        <v>259</v>
      </c>
      <c r="H5" s="8" t="s">
        <v>260</v>
      </c>
      <c r="I5" s="8" t="s">
        <v>213</v>
      </c>
      <c r="J5" s="8" t="s">
        <v>261</v>
      </c>
    </row>
    <row r="6" spans="1:10" s="9" customFormat="1" x14ac:dyDescent="0.25">
      <c r="A6" s="9">
        <v>1</v>
      </c>
      <c r="B6" s="9" t="s">
        <v>262</v>
      </c>
      <c r="C6" s="9" t="s">
        <v>263</v>
      </c>
      <c r="D6" s="9" t="s">
        <v>264</v>
      </c>
      <c r="E6" s="9" t="s">
        <v>265</v>
      </c>
      <c r="F6" s="22">
        <v>46374</v>
      </c>
      <c r="G6" s="9" t="s">
        <v>266</v>
      </c>
      <c r="H6" s="9" t="s">
        <v>267</v>
      </c>
      <c r="I6" s="9" t="s">
        <v>268</v>
      </c>
      <c r="J6" s="9" t="s">
        <v>269</v>
      </c>
    </row>
    <row r="7" spans="1:10" s="9" customFormat="1" x14ac:dyDescent="0.25">
      <c r="A7" s="9">
        <v>2</v>
      </c>
      <c r="B7" s="9" t="s">
        <v>8</v>
      </c>
      <c r="C7" s="9" t="s">
        <v>8</v>
      </c>
      <c r="D7" s="9" t="s">
        <v>8</v>
      </c>
      <c r="E7" s="9" t="s">
        <v>8</v>
      </c>
      <c r="F7" s="22"/>
      <c r="G7" s="9" t="s">
        <v>8</v>
      </c>
      <c r="H7" s="9" t="s">
        <v>8</v>
      </c>
      <c r="I7" s="9" t="s">
        <v>8</v>
      </c>
      <c r="J7" s="9" t="s">
        <v>8</v>
      </c>
    </row>
    <row r="8" spans="1:10" s="9" customFormat="1" x14ac:dyDescent="0.25">
      <c r="A8" s="9">
        <v>3</v>
      </c>
      <c r="B8" s="9" t="s">
        <v>8</v>
      </c>
      <c r="C8" s="9" t="s">
        <v>8</v>
      </c>
      <c r="D8" s="9" t="s">
        <v>8</v>
      </c>
      <c r="E8" s="9" t="s">
        <v>8</v>
      </c>
      <c r="F8" s="22"/>
      <c r="G8" s="9" t="s">
        <v>8</v>
      </c>
      <c r="H8" s="9" t="s">
        <v>8</v>
      </c>
      <c r="I8" s="9" t="s">
        <v>8</v>
      </c>
      <c r="J8" s="9" t="s">
        <v>8</v>
      </c>
    </row>
    <row r="9" spans="1:10" s="9" customFormat="1" x14ac:dyDescent="0.25">
      <c r="A9" s="9">
        <v>4</v>
      </c>
      <c r="B9" s="9" t="s">
        <v>8</v>
      </c>
      <c r="C9" s="9" t="s">
        <v>8</v>
      </c>
      <c r="D9" s="9" t="s">
        <v>8</v>
      </c>
      <c r="E9" s="9" t="s">
        <v>8</v>
      </c>
      <c r="F9" s="22"/>
      <c r="G9" s="9" t="s">
        <v>8</v>
      </c>
      <c r="H9" s="9" t="s">
        <v>8</v>
      </c>
      <c r="I9" s="9" t="s">
        <v>8</v>
      </c>
      <c r="J9" s="9" t="s">
        <v>8</v>
      </c>
    </row>
    <row r="10" spans="1:10" s="9" customFormat="1" x14ac:dyDescent="0.25">
      <c r="A10" s="9">
        <v>5</v>
      </c>
      <c r="B10" s="9" t="s">
        <v>8</v>
      </c>
      <c r="C10" s="9" t="s">
        <v>8</v>
      </c>
      <c r="D10" s="9" t="s">
        <v>8</v>
      </c>
      <c r="E10" s="9" t="s">
        <v>8</v>
      </c>
      <c r="F10" s="22"/>
      <c r="G10" s="9" t="s">
        <v>8</v>
      </c>
      <c r="H10" s="9" t="s">
        <v>8</v>
      </c>
      <c r="I10" s="9" t="s">
        <v>8</v>
      </c>
      <c r="J10" s="9" t="s">
        <v>8</v>
      </c>
    </row>
    <row r="11" spans="1:10" s="9" customFormat="1" x14ac:dyDescent="0.25">
      <c r="A11" s="9">
        <v>6</v>
      </c>
      <c r="B11" s="9" t="s">
        <v>8</v>
      </c>
      <c r="C11" s="9" t="s">
        <v>8</v>
      </c>
      <c r="D11" s="9" t="s">
        <v>8</v>
      </c>
      <c r="E11" s="9" t="s">
        <v>8</v>
      </c>
      <c r="F11" s="22"/>
      <c r="G11" s="9" t="s">
        <v>8</v>
      </c>
      <c r="H11" s="9" t="s">
        <v>8</v>
      </c>
      <c r="I11" s="9" t="s">
        <v>8</v>
      </c>
      <c r="J11" s="9" t="s">
        <v>8</v>
      </c>
    </row>
    <row r="12" spans="1:10" s="9" customFormat="1" x14ac:dyDescent="0.25">
      <c r="A12" s="9">
        <v>7</v>
      </c>
      <c r="B12" s="9" t="s">
        <v>8</v>
      </c>
      <c r="C12" s="9" t="s">
        <v>8</v>
      </c>
      <c r="D12" s="9" t="s">
        <v>8</v>
      </c>
      <c r="E12" s="9" t="s">
        <v>8</v>
      </c>
      <c r="F12" s="22"/>
      <c r="G12" s="9" t="s">
        <v>8</v>
      </c>
      <c r="H12" s="9" t="s">
        <v>8</v>
      </c>
      <c r="I12" s="9" t="s">
        <v>8</v>
      </c>
      <c r="J12" s="9" t="s">
        <v>8</v>
      </c>
    </row>
    <row r="13" spans="1:10" s="9" customFormat="1" x14ac:dyDescent="0.25">
      <c r="A13" s="9">
        <v>8</v>
      </c>
      <c r="B13" s="9" t="s">
        <v>8</v>
      </c>
      <c r="C13" s="9" t="s">
        <v>8</v>
      </c>
      <c r="D13" s="9" t="s">
        <v>8</v>
      </c>
      <c r="E13" s="9" t="s">
        <v>8</v>
      </c>
      <c r="F13" s="22"/>
      <c r="G13" s="9" t="s">
        <v>8</v>
      </c>
      <c r="H13" s="9" t="s">
        <v>8</v>
      </c>
      <c r="I13" s="9" t="s">
        <v>8</v>
      </c>
      <c r="J13" s="9" t="s">
        <v>8</v>
      </c>
    </row>
    <row r="14" spans="1:10" s="9" customFormat="1" x14ac:dyDescent="0.25">
      <c r="A14" s="9">
        <v>9</v>
      </c>
      <c r="B14" s="9" t="s">
        <v>8</v>
      </c>
      <c r="C14" s="9" t="s">
        <v>8</v>
      </c>
      <c r="D14" s="9" t="s">
        <v>8</v>
      </c>
      <c r="E14" s="9" t="s">
        <v>8</v>
      </c>
      <c r="F14" s="22"/>
      <c r="G14" s="9" t="s">
        <v>8</v>
      </c>
      <c r="H14" s="9" t="s">
        <v>8</v>
      </c>
      <c r="I14" s="9" t="s">
        <v>8</v>
      </c>
      <c r="J14" s="9" t="s">
        <v>8</v>
      </c>
    </row>
    <row r="15" spans="1:10" s="9" customFormat="1" x14ac:dyDescent="0.25">
      <c r="A15" s="9">
        <v>10</v>
      </c>
      <c r="B15" s="9" t="s">
        <v>8</v>
      </c>
      <c r="C15" s="9" t="s">
        <v>8</v>
      </c>
      <c r="D15" s="9" t="s">
        <v>8</v>
      </c>
      <c r="E15" s="9" t="s">
        <v>8</v>
      </c>
      <c r="F15" s="22"/>
      <c r="G15" s="9" t="s">
        <v>8</v>
      </c>
      <c r="H15" s="9" t="s">
        <v>8</v>
      </c>
      <c r="I15" s="9" t="s">
        <v>8</v>
      </c>
      <c r="J15" s="9" t="s">
        <v>8</v>
      </c>
    </row>
    <row r="16" spans="1:10" s="9" customFormat="1" x14ac:dyDescent="0.25">
      <c r="A16" s="9">
        <v>11</v>
      </c>
      <c r="B16" s="9" t="s">
        <v>8</v>
      </c>
      <c r="C16" s="9" t="s">
        <v>8</v>
      </c>
      <c r="D16" s="9" t="s">
        <v>8</v>
      </c>
      <c r="E16" s="9" t="s">
        <v>8</v>
      </c>
      <c r="F16" s="22"/>
      <c r="G16" s="9" t="s">
        <v>8</v>
      </c>
      <c r="H16" s="9" t="s">
        <v>8</v>
      </c>
      <c r="I16" s="9" t="s">
        <v>8</v>
      </c>
      <c r="J16" s="9" t="s">
        <v>8</v>
      </c>
    </row>
    <row r="17" spans="1:10" s="9" customFormat="1" x14ac:dyDescent="0.25">
      <c r="A17" s="9">
        <v>12</v>
      </c>
      <c r="B17" s="9" t="s">
        <v>8</v>
      </c>
      <c r="C17" s="9" t="s">
        <v>8</v>
      </c>
      <c r="D17" s="9" t="s">
        <v>8</v>
      </c>
      <c r="E17" s="9" t="s">
        <v>8</v>
      </c>
      <c r="F17" s="22"/>
      <c r="G17" s="9" t="s">
        <v>8</v>
      </c>
      <c r="H17" s="9" t="s">
        <v>8</v>
      </c>
      <c r="I17" s="9" t="s">
        <v>8</v>
      </c>
      <c r="J17" s="9" t="s">
        <v>8</v>
      </c>
    </row>
    <row r="18" spans="1:10" s="9" customFormat="1" x14ac:dyDescent="0.25">
      <c r="A18" s="9">
        <v>13</v>
      </c>
      <c r="B18" s="9" t="s">
        <v>8</v>
      </c>
      <c r="C18" s="9" t="s">
        <v>8</v>
      </c>
      <c r="D18" s="9" t="s">
        <v>8</v>
      </c>
      <c r="E18" s="9" t="s">
        <v>8</v>
      </c>
      <c r="F18" s="22"/>
      <c r="G18" s="9" t="s">
        <v>8</v>
      </c>
      <c r="H18" s="9" t="s">
        <v>8</v>
      </c>
      <c r="I18" s="9" t="s">
        <v>8</v>
      </c>
      <c r="J18" s="9" t="s">
        <v>8</v>
      </c>
    </row>
    <row r="19" spans="1:10" s="9" customFormat="1" x14ac:dyDescent="0.25">
      <c r="A19" s="9">
        <v>14</v>
      </c>
      <c r="B19" s="9" t="s">
        <v>8</v>
      </c>
      <c r="C19" s="9" t="s">
        <v>8</v>
      </c>
      <c r="D19" s="9" t="s">
        <v>8</v>
      </c>
      <c r="E19" s="9" t="s">
        <v>8</v>
      </c>
      <c r="F19" s="22"/>
      <c r="G19" s="9" t="s">
        <v>8</v>
      </c>
      <c r="H19" s="9" t="s">
        <v>8</v>
      </c>
      <c r="I19" s="9" t="s">
        <v>8</v>
      </c>
      <c r="J19" s="9" t="s">
        <v>8</v>
      </c>
    </row>
    <row r="20" spans="1:10" s="9" customFormat="1" x14ac:dyDescent="0.25">
      <c r="A20" s="9">
        <v>15</v>
      </c>
      <c r="B20" s="9" t="s">
        <v>8</v>
      </c>
      <c r="C20" s="9" t="s">
        <v>8</v>
      </c>
      <c r="D20" s="9" t="s">
        <v>8</v>
      </c>
      <c r="E20" s="9" t="s">
        <v>8</v>
      </c>
      <c r="F20" s="22"/>
      <c r="G20" s="9" t="s">
        <v>8</v>
      </c>
      <c r="H20" s="9" t="s">
        <v>8</v>
      </c>
      <c r="I20" s="9" t="s">
        <v>8</v>
      </c>
      <c r="J20" s="9" t="s">
        <v>8</v>
      </c>
    </row>
    <row r="21" spans="1:10" s="9" customFormat="1" x14ac:dyDescent="0.25">
      <c r="A21" s="9">
        <v>16</v>
      </c>
      <c r="B21" s="9" t="s">
        <v>8</v>
      </c>
      <c r="C21" s="9" t="s">
        <v>8</v>
      </c>
      <c r="D21" s="9" t="s">
        <v>8</v>
      </c>
      <c r="E21" s="9" t="s">
        <v>8</v>
      </c>
      <c r="F21" s="22"/>
      <c r="G21" s="9" t="s">
        <v>8</v>
      </c>
      <c r="H21" s="9" t="s">
        <v>8</v>
      </c>
      <c r="I21" s="9" t="s">
        <v>8</v>
      </c>
      <c r="J21" s="9" t="s">
        <v>8</v>
      </c>
    </row>
    <row r="22" spans="1:10" s="9" customFormat="1" x14ac:dyDescent="0.25">
      <c r="A22" s="9">
        <v>17</v>
      </c>
      <c r="B22" s="9" t="s">
        <v>8</v>
      </c>
      <c r="C22" s="9" t="s">
        <v>8</v>
      </c>
      <c r="D22" s="9" t="s">
        <v>8</v>
      </c>
      <c r="E22" s="9" t="s">
        <v>8</v>
      </c>
      <c r="F22" s="22"/>
      <c r="G22" s="9" t="s">
        <v>8</v>
      </c>
      <c r="H22" s="9" t="s">
        <v>8</v>
      </c>
      <c r="I22" s="9" t="s">
        <v>8</v>
      </c>
      <c r="J22" s="9" t="s">
        <v>8</v>
      </c>
    </row>
    <row r="23" spans="1:10" s="9" customFormat="1" x14ac:dyDescent="0.25">
      <c r="A23" s="9">
        <v>18</v>
      </c>
      <c r="B23" s="9" t="s">
        <v>8</v>
      </c>
      <c r="C23" s="9" t="s">
        <v>8</v>
      </c>
      <c r="D23" s="9" t="s">
        <v>8</v>
      </c>
      <c r="E23" s="9" t="s">
        <v>8</v>
      </c>
      <c r="F23" s="22"/>
      <c r="G23" s="9" t="s">
        <v>8</v>
      </c>
      <c r="H23" s="9" t="s">
        <v>8</v>
      </c>
      <c r="I23" s="9" t="s">
        <v>8</v>
      </c>
      <c r="J23" s="9" t="s">
        <v>8</v>
      </c>
    </row>
    <row r="24" spans="1:10" s="9" customFormat="1" x14ac:dyDescent="0.25">
      <c r="A24" s="9">
        <v>19</v>
      </c>
      <c r="B24" s="9" t="s">
        <v>8</v>
      </c>
      <c r="C24" s="9" t="s">
        <v>8</v>
      </c>
      <c r="D24" s="9" t="s">
        <v>8</v>
      </c>
      <c r="E24" s="9" t="s">
        <v>8</v>
      </c>
      <c r="F24" s="22"/>
      <c r="G24" s="9" t="s">
        <v>8</v>
      </c>
      <c r="H24" s="9" t="s">
        <v>8</v>
      </c>
      <c r="I24" s="9" t="s">
        <v>8</v>
      </c>
      <c r="J24" s="9" t="s">
        <v>8</v>
      </c>
    </row>
    <row r="25" spans="1:10" s="9" customFormat="1" x14ac:dyDescent="0.25">
      <c r="A25" s="9">
        <v>20</v>
      </c>
      <c r="B25" s="9" t="s">
        <v>8</v>
      </c>
      <c r="C25" s="9" t="s">
        <v>8</v>
      </c>
      <c r="D25" s="9" t="s">
        <v>8</v>
      </c>
      <c r="E25" s="9" t="s">
        <v>8</v>
      </c>
      <c r="F25" s="22"/>
      <c r="G25" s="9" t="s">
        <v>8</v>
      </c>
      <c r="H25" s="9" t="s">
        <v>8</v>
      </c>
      <c r="I25" s="9" t="s">
        <v>8</v>
      </c>
      <c r="J25" s="9" t="s">
        <v>8</v>
      </c>
    </row>
    <row r="26" spans="1:10" s="9" customFormat="1" x14ac:dyDescent="0.25">
      <c r="A26" s="9">
        <v>21</v>
      </c>
      <c r="B26" s="9" t="s">
        <v>8</v>
      </c>
      <c r="C26" s="9" t="s">
        <v>8</v>
      </c>
      <c r="D26" s="9" t="s">
        <v>8</v>
      </c>
      <c r="E26" s="9" t="s">
        <v>8</v>
      </c>
      <c r="F26" s="22"/>
      <c r="G26" s="9" t="s">
        <v>8</v>
      </c>
      <c r="H26" s="9" t="s">
        <v>8</v>
      </c>
      <c r="I26" s="9" t="s">
        <v>8</v>
      </c>
      <c r="J26" s="9" t="s">
        <v>8</v>
      </c>
    </row>
  </sheetData>
  <autoFilter ref="A5:J26"/>
  <mergeCells count="4">
    <mergeCell ref="A1:J1"/>
    <mergeCell ref="A2:J2"/>
    <mergeCell ref="A3:J3"/>
    <mergeCell ref="A4:J4"/>
  </mergeCells>
  <conditionalFormatting sqref="A6:J26">
    <cfRule type="expression" dxfId="6" priority="1">
      <formula>AND(ISNUMBER($F6),$F6&lt;TODAY(),$I6&lt;&gt;"Closed")</formula>
    </cfRule>
  </conditionalFormatting>
  <conditionalFormatting sqref="I6:I26">
    <cfRule type="containsText" dxfId="7" priority="2">
      <formula>NOT(ISERROR(SEARCH("Closed",I6)))</formula>
    </cfRule>
    <cfRule type="containsText" dxfId="8" priority="3">
      <formula>NOT(ISERROR(SEARCH("In progress",I6)))</formula>
    </cfRule>
  </conditionalFormatting>
  <dataValidations count="4">
    <dataValidation type="list" allowBlank="1" showErrorMessage="1" errorTitle="Requirement" error="ISO 22301 §8.5 / ISO 22301 §8.6 / ISO 22301 §10.1 / DORA Art. 11(6) / DORA Art. 24(5) / NIS2 Art. 21(2)(c) / Internal" sqref="G6:G26">
      <formula1>"ISO 22301 §8.5,ISO 22301 §8.6,ISO 22301 §10.1,DORA Art. 11(6),DORA Art. 24(5),NIS2 Art. 21(2)(c),Internal"</formula1>
    </dataValidation>
    <dataValidation type="list" allowBlank="1" showErrorMessage="1" errorTitle="Priority" error="High / Medium / Low" sqref="H6:H26">
      <formula1>"High,Medium,Low"</formula1>
    </dataValidation>
    <dataValidation type="list" allowBlank="1" showErrorMessage="1" errorTitle="Status" error="Open / In progress / Closed" sqref="I6:I26">
      <formula1>"Open,In progress,Closed"</formula1>
    </dataValidation>
    <dataValidation type="list" allowBlank="1" showErrorMessage="1" errorTitle="Effectiveness checked (Y/N)" error="Y / N" sqref="J6:J26">
      <formula1>"Y,N"</formula1>
    </dataValidation>
  </dataValidations>
  <pageMargins left="0.7" right="0.7" top="0.75" bottom="0.7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4"/>
  <sheetViews>
    <sheetView workbookViewId="0">
      <pane ySplit="5" topLeftCell="A6" activePane="bottomLeft" state="frozen"/>
      <selection pane="bottomLeft"/>
    </sheetView>
  </sheetViews>
  <sheetFormatPr defaultRowHeight="15" outlineLevelRow="0" outlineLevelCol="0" x14ac:dyDescent="55"/>
  <cols>
    <col min="1" max="1" width="34" customWidth="1"/>
    <col min="2" max="2" width="56" customWidth="1"/>
    <col min="3" max="4" width="48" customWidth="1"/>
  </cols>
  <sheetData>
    <row r="1" ht="24" customHeight="1" spans="1:4" x14ac:dyDescent="0.25">
      <c r="A1" s="1" t="s">
        <v>270</v>
      </c>
      <c r="B1" s="1"/>
      <c r="C1" s="1"/>
      <c r="D1" s="1"/>
    </row>
    <row r="2" ht="18" customHeight="1" spans="1:4" x14ac:dyDescent="0.25">
      <c r="A2" s="2" t="s">
        <v>271</v>
      </c>
      <c r="B2" s="2"/>
      <c r="C2" s="2"/>
      <c r="D2" s="2"/>
    </row>
    <row r="3" ht="28" customHeight="1" spans="1:4" x14ac:dyDescent="0.25">
      <c r="A3" s="3" t="s">
        <v>2</v>
      </c>
      <c r="B3" s="3"/>
      <c r="C3" s="3"/>
      <c r="D3" s="3"/>
    </row>
    <row r="4" ht="18" customHeight="1" spans="1:4" x14ac:dyDescent="0.25">
      <c r="A4" s="4" t="s">
        <v>3</v>
      </c>
      <c r="B4" s="4"/>
      <c r="C4" s="4"/>
      <c r="D4" s="4"/>
    </row>
    <row r="5" ht="30" customHeight="1" spans="1:4" x14ac:dyDescent="0.25">
      <c r="A5" s="8" t="s">
        <v>272</v>
      </c>
      <c r="B5" s="8" t="s">
        <v>273</v>
      </c>
      <c r="C5" s="8" t="s">
        <v>274</v>
      </c>
      <c r="D5" s="8" t="s">
        <v>275</v>
      </c>
    </row>
    <row r="6" spans="1:4" s="9" customFormat="1" x14ac:dyDescent="0.25">
      <c r="A6" s="9" t="s">
        <v>276</v>
      </c>
      <c r="B6" s="9" t="s">
        <v>277</v>
      </c>
      <c r="C6" s="9" t="s">
        <v>278</v>
      </c>
      <c r="D6" s="9" t="s">
        <v>279</v>
      </c>
    </row>
    <row r="7" spans="1:4" s="9" customFormat="1" x14ac:dyDescent="0.25">
      <c r="A7" s="9" t="s">
        <v>280</v>
      </c>
      <c r="B7" s="9" t="s">
        <v>281</v>
      </c>
      <c r="C7" s="9" t="s">
        <v>282</v>
      </c>
      <c r="D7" s="9" t="s">
        <v>283</v>
      </c>
    </row>
    <row r="8" spans="1:4" s="9" customFormat="1" x14ac:dyDescent="0.25">
      <c r="A8" s="9" t="s">
        <v>284</v>
      </c>
      <c r="B8" s="9" t="s">
        <v>285</v>
      </c>
      <c r="C8" s="9" t="s">
        <v>286</v>
      </c>
      <c r="D8" s="9" t="s">
        <v>287</v>
      </c>
    </row>
    <row r="9" spans="1:4" s="9" customFormat="1" x14ac:dyDescent="0.25">
      <c r="A9" s="9" t="s">
        <v>288</v>
      </c>
      <c r="B9" s="9" t="s">
        <v>289</v>
      </c>
      <c r="C9" s="9" t="s">
        <v>290</v>
      </c>
      <c r="D9" s="9" t="s">
        <v>291</v>
      </c>
    </row>
    <row r="10" spans="1:4" s="9" customFormat="1" x14ac:dyDescent="0.25">
      <c r="A10" s="9" t="s">
        <v>292</v>
      </c>
      <c r="B10" s="9" t="s">
        <v>293</v>
      </c>
      <c r="C10" s="9" t="s">
        <v>294</v>
      </c>
      <c r="D10" s="9" t="s">
        <v>295</v>
      </c>
    </row>
    <row r="11" spans="1:4" s="9" customFormat="1" x14ac:dyDescent="0.25">
      <c r="A11" s="9" t="s">
        <v>296</v>
      </c>
      <c r="B11" s="9" t="s">
        <v>297</v>
      </c>
      <c r="C11" s="9" t="s">
        <v>298</v>
      </c>
      <c r="D11" s="9" t="s">
        <v>299</v>
      </c>
    </row>
    <row r="12" spans="1:4" s="9" customFormat="1" x14ac:dyDescent="0.25">
      <c r="A12" s="9" t="s">
        <v>300</v>
      </c>
      <c r="B12" s="9" t="s">
        <v>301</v>
      </c>
      <c r="C12" s="9" t="s">
        <v>302</v>
      </c>
      <c r="D12" s="9" t="s">
        <v>303</v>
      </c>
    </row>
    <row r="13" spans="1:4" s="9" customFormat="1" x14ac:dyDescent="0.25">
      <c r="A13" s="9" t="s">
        <v>304</v>
      </c>
      <c r="B13" s="9" t="s">
        <v>305</v>
      </c>
      <c r="C13" s="9" t="s">
        <v>306</v>
      </c>
      <c r="D13" s="9" t="s">
        <v>307</v>
      </c>
    </row>
    <row r="14" spans="1:4" s="9" customFormat="1" x14ac:dyDescent="0.25">
      <c r="A14" s="9" t="s">
        <v>308</v>
      </c>
      <c r="B14" s="9" t="s">
        <v>309</v>
      </c>
      <c r="C14" s="9" t="s">
        <v>310</v>
      </c>
      <c r="D14" s="9" t="s">
        <v>311</v>
      </c>
    </row>
  </sheetData>
  <mergeCells count="4">
    <mergeCell ref="A1:D1"/>
    <mergeCell ref="A2:D2"/>
    <mergeCell ref="A3:D3"/>
    <mergeCell ref="A4:D4"/>
  </mergeCells>
  <pageMargins left="0.7" right="0.7" top="0.75" bottom="0.75" header="0.3" footer="0.3"/>
  <pageSetup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 me</vt:lpstr>
      <vt:lpstr>Agenda</vt:lpstr>
      <vt:lpstr>Roles</vt:lpstr>
      <vt:lpstr>Injects</vt:lpstr>
      <vt:lpstr>Crisis log</vt:lpstr>
      <vt:lpstr>Observation</vt:lpstr>
      <vt:lpstr>Actions</vt:lpstr>
      <vt:lpstr>Mapping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ResiPlan</dc:creator>
  <dc:title>Tabletop crisis exercise kit</dc:title>
  <dc:subject>Two-hour tabletop crisis exercise: ransomware scenario, timed injects, observation grid, holding statement and after-action report</dc:subject>
  <dc:description/>
  <cp:keywords/>
  <cp:category/>
  <cp:lastModifiedBy>ResiPlan</cp:lastModifiedBy>
  <dcterms:created xsi:type="dcterms:W3CDTF">2026-11-04T00:00:00Z</dcterms:created>
  <dcterms:modified xsi:type="dcterms:W3CDTF">2026-11-04T00:00:00Z</dcterms:modified>
</cp:coreProperties>
</file>