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isez-moi" state="visible" r:id="rId4"/>
    <sheet sheetId="2" name="Déroulé" state="visible" r:id="rId5"/>
    <sheet sheetId="3" name="Rôles" state="visible" r:id="rId6"/>
    <sheet sheetId="4" name="Stimuli" state="visible" r:id="rId7"/>
    <sheet sheetId="5" name="Main courante" state="visible" r:id="rId8"/>
    <sheet sheetId="6" name="Observation" state="visible" r:id="rId9"/>
    <sheet sheetId="7" name="Actions" state="visible" r:id="rId10"/>
    <sheet sheetId="8" name="Correspondance" state="visible" r:id="rId11"/>
  </sheets>
  <definedNames>
    <definedName name="_xlnm.Print_Titles" localSheetId="1">'Déroulé'!$5:$5</definedName>
    <definedName name="_xlnm.Print_Titles" localSheetId="2">'Rôles'!$5:$5</definedName>
    <definedName name="_xlnm.Print_Titles" localSheetId="3">'Stimuli'!$5:$5</definedName>
    <definedName name="_xlnm.Print_Titles" localSheetId="4">'Main courante'!$5:$5</definedName>
    <definedName name="_xlnm.Print_Titles" localSheetId="5">'Observation'!$5:$5</definedName>
    <definedName name="_xlnm.Print_Titles" localSheetId="6">'Actions'!$5:$5</definedName>
    <definedName name="_xlnm.Print_Titles" localSheetId="7">'Correspondance'!$5:$5</definedName>
  </definedNames>
  <calcPr calcId="171027" fullCalcOnLoad="1"/>
</workbook>
</file>

<file path=xl/sharedStrings.xml><?xml version="1.0" encoding="utf-8"?>
<sst xmlns="http://schemas.openxmlformats.org/spreadsheetml/2006/main" count="983" uniqueCount="313">
  <si>
    <t>Kit d'exercice de crise sur table — ResiPlan</t>
  </si>
  <si>
    <t>Exercice de crise sur table de deux heures : scénario de rançongiciel, stimuli minutés, grille d'observation, déclaration d'attente et modèle de RETEX</t>
  </si>
  <si>
    <t>Modèle ResiPlan, mis à jour le 4 novembre 2026. L'entreprise, ses chiffres et toutes les valeurs d'exemple sont fictifs : remplacez-les par les vôtres. Ni un avis juridique. Les renvois aux clauses d'ISO 22301 résument la norme sans la reproduire et ne sont pas les titres officiels de sa version française : vérifiez-les sur votre exemplaire. Ce kit n'atteste pas la conformité à ISO 22301, DORA ou NIS2.</t>
  </si>
  <si>
    <t>Modèle ResiPlan · mis à jour le 4 novembre 2026 · version en ligne : https://www.resiplan.eu/fr/blog/tabletop-exercise-kit</t>
  </si>
  <si>
    <t>Objet</t>
  </si>
  <si>
    <t>Un exercice sur table de deux heures, prêt à jouer, pour une PME ou une filiale de groupe : la cellule de crise déroule un scénario de rançongiciel sur l'ERP, avec un prestataire informatique et un fournisseur dans la boucle. Un exercice sur table est une simulation fondée sur la discussion : il teste les rôles, les décisions, les plans et la communication, sans toucher aux systèmes de production.</t>
  </si>
  <si>
    <t>Mode d'emploi en 5 étapes</t>
  </si>
  <si>
    <t>1. 6 semaines avant : le commanditaire valide 2 ou 3 objectifs (par exemple : réunir la cellule en moins de 20 minutes). Remplissez l'onglet Rôles : chaque rôle tenu, avec un suppléant.</t>
  </si>
  <si>
    <t/>
  </si>
  <si>
    <t>2. 4 semaines avant : adaptez l'onglet Stimuli aux noms réels de vos systèmes, de votre prestataire et de vos fournisseurs, et aux valeurs de votre BIA (DMIA, RTO, RPO). 2 semaines avant : convoquez les joueurs et formez les observateurs à l'onglet Observation.</t>
  </si>
  <si>
    <t>3. Jour J : suivez l'onglet Déroulé, lisez les règles du jeu, envoyez les stimuli aux heures de séance ; le secrétaire tient l'onglet Main courante.</t>
  </si>
  <si>
    <t>4. Pendant le jeu, les observateurs notent les 11 critères de l'onglet Observation, preuves à l'appui ; à T+92, débriefing à chaud.</t>
  </si>
  <si>
    <t>5. Dans les deux semaines : rédigez le RETEX (after-action-report-template-fr.docx) et suivez chaque action dans l'onglet Actions jusqu'à la vérification de son efficacité.</t>
  </si>
  <si>
    <t>Onglets</t>
  </si>
  <si>
    <t>Déroulé: Minutage de la séance, règles du jeu et préparation</t>
  </si>
  <si>
    <t>Rôles: Les 11 rôles : qui joue, qui anime, qui observe</t>
  </si>
  <si>
    <t>Stimuli: Situation de départ, 12 lignes minutées (11 stimuli et la fin du jeu), 3 stimuli de réserve</t>
  </si>
  <si>
    <t>Main courante: Faits, décisions et actions horodatés</t>
  </si>
  <si>
    <t>Observation: 11 critères notés de 1 à 4 ou N/O, preuves à l'appui ; moyenne et points faibles</t>
  </si>
  <si>
    <t>Actions: Constats transformés en actions suivies</t>
  </si>
  <si>
    <t>Correspondance: Ce que le kit couvre, et ne couvre pas, dans ISO 22301, DORA et NIS2</t>
  </si>
  <si>
    <t>Version</t>
  </si>
  <si>
    <t>4 novembre 2026</t>
  </si>
  <si>
    <t>Version en ligne</t>
  </si>
  <si>
    <t>https://www.resiplan.eu/fr/blog/tabletop-exercise-kit</t>
  </si>
  <si>
    <t>Modèle de RETEX</t>
  </si>
  <si>
    <t>after-action-report-template-fr.docx (même page)</t>
  </si>
  <si>
    <t>Avertissements</t>
  </si>
  <si>
    <t>Kit d'exercice de crise sur table — Déroulé — ResiPlan</t>
  </si>
  <si>
    <t>Heure de séance T = minutes depuis le début de la séance. Tenez la séance en 120 minutes : environ 80 minutes de jeu et 20 minutes de débriefing.</t>
  </si>
  <si>
    <t>Heure de séance</t>
  </si>
  <si>
    <t>Séquence</t>
  </si>
  <si>
    <t>Contenu</t>
  </si>
  <si>
    <t>Responsable</t>
  </si>
  <si>
    <t>Notes</t>
  </si>
  <si>
    <t>T-15</t>
  </si>
  <si>
    <t>Installation</t>
  </si>
  <si>
    <t>Salle, écran, fiches stimuli imprimées, main courante vierge, plans à jour sur papier</t>
  </si>
  <si>
    <t>Animateur</t>
  </si>
  <si>
    <t>T+0 à T+10</t>
  </si>
  <si>
    <t>Briefing</t>
  </si>
  <si>
    <t>Objectifs, périmètre, règles du jeu, rôles, situation de départ</t>
  </si>
  <si>
    <t>Lire les règles du jeu ci-dessous ; situation de départ dans l'onglet Stimuli</t>
  </si>
  <si>
    <t>T+10 à T+92</t>
  </si>
  <si>
    <t>Jeu</t>
  </si>
  <si>
    <t>11 stimuli ; chaque décision est notée dans la main courante</t>
  </si>
  <si>
    <t>Animateur, cellule d'animation ; joueurs : cellule de crise</t>
  </si>
  <si>
    <t>Le temps du scénario va plus vite que le temps réel ; l'animateur annonce chaque saut</t>
  </si>
  <si>
    <t>T+92 à T+115</t>
  </si>
  <si>
    <t>Débriefing à chaud</t>
  </si>
  <si>
    <t>Tour de table, premiers constats des observateurs</t>
  </si>
  <si>
    <t>Animateur, observateurs</t>
  </si>
  <si>
    <t>Chaque joueur : une chose qui a marché, une chose à corriger ; observateurs : trois principaux constats ; animateur : chaque objectif atteint, partiellement atteint ou non atteint</t>
  </si>
  <si>
    <t>T+115 à T+120</t>
  </si>
  <si>
    <t>Clôture</t>
  </si>
  <si>
    <t>Trois actions prioritaires, responsables, date du rapport</t>
  </si>
  <si>
    <t>Directeur de crise</t>
  </si>
  <si>
    <t>J+14</t>
  </si>
  <si>
    <t>Rapport de RETEX</t>
  </si>
  <si>
    <t>Rédiger le rapport dans les deux semaines ; suivre les actions</t>
  </si>
  <si>
    <t>Animateur, responsable continuité</t>
  </si>
  <si>
    <t>after-action-report-template-fr.docx ; onglet Actions</t>
  </si>
  <si>
    <t>Règles à lire à T+0</t>
  </si>
  <si>
    <t>• Ni faute ni coupable : on teste les plans et l'organisation, pas les personnes.</t>
  </si>
  <si>
    <t>• On joue avec les documents et les contacts réellement disponibles ; ce qui manque est un constat.</t>
  </si>
  <si>
    <t>• Le temps du scénario va plus vite que le temps réel ; l'animateur annonce chaque saut.</t>
  </si>
  <si>
    <t>• Ce qui n'est pas dans la main courante n'a pas eu lieu.</t>
  </si>
  <si>
    <t>• Tout message qui sort de la salle commence par « EXERCICE EXERCICE EXERCICE » ; aucun appel réel aux clients, médias ou autorités sans accord préalable.</t>
  </si>
  <si>
    <t>Préparation</t>
  </si>
  <si>
    <t>Quand</t>
  </si>
  <si>
    <t>Tâche</t>
  </si>
  <si>
    <t>Qui</t>
  </si>
  <si>
    <t>6 semaines avant</t>
  </si>
  <si>
    <t>Le commanditaire valide 2 ou 3 objectifs (par exemple : « réunir la cellule en moins de 20 minutes », « identifier nos obligations de notification », « tester le message aux clients »)</t>
  </si>
  <si>
    <t>Responsable continuité</t>
  </si>
  <si>
    <t>4 semaines avant</t>
  </si>
  <si>
    <t>Adapter le scénario : noms réels des systèmes, du prestataire et des fournisseurs, valeurs de votre BIA (durée maximale d'interruption admissible ou DMIA, RTO, RPO)</t>
  </si>
  <si>
    <t>2 semaines avant</t>
  </si>
  <si>
    <t>Convoquer les joueurs et leurs suppléants, former les observateurs à la grille</t>
  </si>
  <si>
    <t>1 semaine avant</t>
  </si>
  <si>
    <t>Répétition des stimuli avec la cellule d'animation</t>
  </si>
  <si>
    <t>Animateur, cellule d'animation</t>
  </si>
  <si>
    <t>Jour J</t>
  </si>
  <si>
    <t>Kit d'exercice de crise sur table — Rôles — ResiPlan</t>
  </si>
  <si>
    <t>Gardez un noyau restreint : cinq à sept personnes qui ont le pouvoir de décider, chacune avec un suppléant nommé. Dans une PME, une personne peut cumuler deux rôles, mais chaque rôle doit être tenu.</t>
  </si>
  <si>
    <t>Rôle</t>
  </si>
  <si>
    <t>Nom</t>
  </si>
  <si>
    <t>Suppléant</t>
  </si>
  <si>
    <t>Pendant l'exercice</t>
  </si>
  <si>
    <t>En crise réelle</t>
  </si>
  <si>
    <t>Téléphone</t>
  </si>
  <si>
    <t>Présent (O/N)</t>
  </si>
  <si>
    <t>Conseil PME</t>
  </si>
  <si>
    <t>Tient l'horloge, envoie les stimuli, ne joue pas</t>
  </si>
  <si>
    <t>Sans objet</t>
  </si>
  <si>
    <t>Une personne extérieure à la cellule, voire externe</t>
  </si>
  <si>
    <t>Cellule d'animation (1 ou 2)</t>
  </si>
  <si>
    <t>Joue le prestataire informatique, le client, le journaliste, les attaquants, les autorités</t>
  </si>
  <si>
    <t>L'animateur peut la tenir seul en petit groupe</t>
  </si>
  <si>
    <t>Observateurs (1 à 3)</t>
  </si>
  <si>
    <t>Remplissent la grille, n'interviennent jamais</t>
  </si>
  <si>
    <t>Audit interne, pairs</t>
  </si>
  <si>
    <t>Choisir ceux qui porteront le suivi</t>
  </si>
  <si>
    <t>Décide, fixe les priorités, arbitre</t>
  </si>
  <si>
    <t>Idem</t>
  </si>
  <si>
    <t>Le dirigeant ou son adjoint</t>
  </si>
  <si>
    <t>Responsable opérations / métier</t>
  </si>
  <si>
    <t>Solutions de contournement, priorités de commandes et de livraisons</t>
  </si>
  <si>
    <t>Responsable production ou logistique</t>
  </si>
  <si>
    <t>Responsable informatique</t>
  </si>
  <si>
    <t>Réponse technique, lien avec le prestataire</t>
  </si>
  <si>
    <t>Informatique interne ou chargé de compte du prestataire</t>
  </si>
  <si>
    <t>Responsable communication</t>
  </si>
  <si>
    <t>Messages internes et externes, appui au porte-parole</t>
  </si>
  <si>
    <t>Souvent l'assistant de direction ou le marketing</t>
  </si>
  <si>
    <t>Juridique / DPO / conformité</t>
  </si>
  <si>
    <t>Notifications, contrats, preuves, assurance</t>
  </si>
  <si>
    <t>Avocat joignable si pas de juriste interne</t>
  </si>
  <si>
    <t>RH</t>
  </si>
  <si>
    <t>Information du personnel, bien-être, rumeurs</t>
  </si>
  <si>
    <t>Finance / achats</t>
  </si>
  <si>
    <t>Contrats fournisseurs, assureur, trésorerie</t>
  </si>
  <si>
    <t>Secrétaire</t>
  </si>
  <si>
    <t>Main courante horodatée : faits, décisions, actions</t>
  </si>
  <si>
    <t>Jamais le directeur de crise</t>
  </si>
  <si>
    <t>La cellule a besoin de critères d'activation écrits, d'un lieu de réunion et d'un canal de repli qui ne dépend pas des systèmes attaqués, et d'un secrétaire qui tient la main courante.</t>
  </si>
  <si>
    <t>Kit d'exercice de crise sur table — Stimuli — ResiPlan</t>
  </si>
  <si>
    <t>Scénario : un rançongiciel frappe l'ERP un lundi matin. Envoyez chaque stimulus à son heure de séance (T+minutes) ; les décisions attendues sont pour l'animateur et les observateurs, pas pour les joueurs.</t>
  </si>
  <si>
    <t>N°</t>
  </si>
  <si>
    <t>Heure de séance (T+min)</t>
  </si>
  <si>
    <t>Heure du scénario</t>
  </si>
  <si>
    <t>Texte du stimulus</t>
  </si>
  <si>
    <t>Envoyé par</t>
  </si>
  <si>
    <t>Canal</t>
  </si>
  <si>
    <t>Rôle destinataire</t>
  </si>
  <si>
    <t>Décisions et actions attendues</t>
  </si>
  <si>
    <t>Pilote</t>
  </si>
  <si>
    <t>Délai de réponse constaté</t>
  </si>
  <si>
    <t>Observé (O/N)</t>
  </si>
  <si>
    <t>Lun. 7 h 40</t>
  </si>
  <si>
    <t>Le chef d'entrepôt appelle : les écrans de l'ERP affichent une demande de rançon ; préparation des commandes et impression des étiquettes à l'arrêt.</t>
  </si>
  <si>
    <t>Cellule d'animation</t>
  </si>
  <si>
    <t>téléphone</t>
  </si>
  <si>
    <t>Qualifier l'événement, ouvrir la main courante, appliquer les critères d'activation, réunir la cellule, confirmer le directeur de crise</t>
  </si>
  <si>
    <t>Directeur de crise, informatique</t>
  </si>
  <si>
    <t>Lun. 7 h 55</t>
  </si>
  <si>
    <t>Courriel du prestataire : chiffrement détecté chez plusieurs clients, dont vous ; investigation en cours ; il conseille de couper la liaison d'accès à distance.</t>
  </si>
  <si>
    <t>courriel</t>
  </si>
  <si>
    <t>Isoler (couper la liaison), préserver les preuves, joindre le contact incident du prestataire, relire le contrat (niveaux de service, obligation de notification, obligations de sécurité)</t>
  </si>
  <si>
    <t>Informatique, achats</t>
  </si>
  <si>
    <t>Lun. 8 h 30</t>
  </si>
  <si>
    <t>Point de situation : messagerie et téléphones fonctionnent ; ERP, facturation et étiquettes d'entrepôt à l'arrêt ; 140 commandes à livrer aujourd'hui. Votre BIA fixe à 48 heures la durée maximale d'interruption admissible du processus commande-livraison.</t>
  </si>
  <si>
    <t>point de situation</t>
  </si>
  <si>
    <t>Cellule de crise</t>
  </si>
  <si>
    <t>Activer les solutions de contournement (prise de commande manuelle, bons de préparation papier), classer les clients, fixer le rythme des points de situation</t>
  </si>
  <si>
    <t>Opérations</t>
  </si>
  <si>
    <t>Lun. 9 h 00</t>
  </si>
  <si>
    <t>Les salariés s'écrivent entre eux ; l'un d'eux a publié une photo de la demande de rançon sur un réseau social.</t>
  </si>
  <si>
    <t>capture d'écran</t>
  </si>
  <si>
    <t>Premier message à tout le personnel (ce qu'on sait, ce qu'il faut faire, ce qu'il ne faut pas publier), demander le retrait de la publication, briefer l'accueil</t>
  </si>
  <si>
    <t>Communication, RH</t>
  </si>
  <si>
    <t>Lun. 9 h 30</t>
  </si>
  <si>
    <t>La console de sauvegarde, hébergée chez le prestataire, est chiffrée elle aussi. Une copie hors ligne de mercredi dernier existe.</t>
  </si>
  <si>
    <t>en personne</t>
  </si>
  <si>
    <t>Mesurer la perte de données par rapport au RPO, choisir la voie de reprise, organiser la ressaisie des commandes depuis les courriels et le papier, conserver les preuves</t>
  </si>
  <si>
    <t>Informatique, finance</t>
  </si>
  <si>
    <t>Lun. 10 h 00</t>
  </si>
  <si>
    <t>Les attaquants affirment avoir copié les fichiers de paie et de clients et menacent de les publier.</t>
  </si>
  <si>
    <t>Lancer l'analyse de violation de données personnelles et noter l'heure de prise de connaissance ; vérifier si NIS2 ou DORA s'appliquent ; désigner qui notifie et qui décide</t>
  </si>
  <si>
    <t>Juridique / DPO, directeur de crise</t>
  </si>
  <si>
    <t>Note pour l'animateur : délais de notification sous le tableau</t>
  </si>
  <si>
    <t>Lun. 10 h 30</t>
  </si>
  <si>
    <t>L'acheteur du plus gros client appelle le directeur commercial : la livraison de mardi sera-t-elle assurée, nos données sont-elles touchées ? Il veut une réponse écrite avant midi.</t>
  </si>
  <si>
    <t>Utiliser le message client validé, ne rien promettre au hasard, vérifier les engagements contractuels, donner un interlocuteur unique</t>
  </si>
  <si>
    <t>Communication, opérations</t>
  </si>
  <si>
    <t>Lun. 11 h 00</t>
  </si>
  <si>
    <t>Demande de rançon : paiement en cryptomonnaie sous 72 heures.</t>
  </si>
  <si>
    <t>Ne rien décider sous la pression : appliquer la politique, prévenir la police et l'assureur cyber, prendre un avis juridique et spécialisé, ne pas négocier seul</t>
  </si>
  <si>
    <t>Directeur de crise, juridique, finance</t>
  </si>
  <si>
    <t>Lun. 11 h 30</t>
  </si>
  <si>
    <t>Un journaliste local appelle l'accueil : « On nous dit que vous êtes victimes d'une cyberattaque. Vous confirmez ? »</t>
  </si>
  <si>
    <t>Renvoyer vers le porte-parole, utiliser la déclaration d'attente, consigner l'appel</t>
  </si>
  <si>
    <t>Communication</t>
  </si>
  <si>
    <t>Lun. 14 h 00</t>
  </si>
  <si>
    <t>La cellule de crise du prestataire est débordée : votre environnement ne sera pas restauré avant jeudi. Un fournisseur de matières premières signale que vos commandes électroniques ne lui parviennent plus depuis lundi matin.</t>
  </si>
  <si>
    <t>Responsable informatique, finance / achats</t>
  </si>
  <si>
    <t>Escalader chez le prestataire au niveau direction, décider d'une alternative (reconstruction propre, autre prestataire), passer les commandes fournisseurs par courriel ou téléphone, revoir les options de sortie et de substitution</t>
  </si>
  <si>
    <t>Prestataire par courriel, fournisseur par téléphone. Variante groupe : ajouter deux ou trois personnes du siège en « cellule groupe » à partir d'ici</t>
  </si>
  <si>
    <t>Lun. 16 h 00</t>
  </si>
  <si>
    <t>Le dirigeant actionnaire (ou le siège du groupe) veut un point de situation d'une page pour 17 h et demande s'il faut communiquer au niveau du groupe.</t>
  </si>
  <si>
    <t>Rédiger le point de situation (faits, impacts, décisions, besoins, suite), appliquer les critères d'escalade vers le groupe, aligner les messages</t>
  </si>
  <si>
    <t>Lun. 17 h 00</t>
  </si>
  <si>
    <t>Fin du jeu : l'animateur gèle le scénario.</t>
  </si>
  <si>
    <t>Le directeur de crise énonce les décisions des 24 prochaines heures et l'heure du prochain point ; le secrétaire clôt la main courante</t>
  </si>
  <si>
    <t>Directeur de crise, secrétaire</t>
  </si>
  <si>
    <t>Pas un stimulus : fin du jeu</t>
  </si>
  <si>
    <t>S1</t>
  </si>
  <si>
    <t>si besoin</t>
  </si>
  <si>
    <t>Le directeur de crise suppléant est en congé et injoignable.</t>
  </si>
  <si>
    <t>Stimulus de réserve si l'équipe va trop vite</t>
  </si>
  <si>
    <t>S2</t>
  </si>
  <si>
    <t>L'assureur cyber impose son propre prestataire de réponse à incident.</t>
  </si>
  <si>
    <t>S3</t>
  </si>
  <si>
    <t>Une deuxième filiale du groupe utilise le même prestataire.</t>
  </si>
  <si>
    <t>Situation de départ (lue à T+10)</t>
  </si>
  <si>
    <t>L'Entreprise fabrique et distribue des pièces détachées : 180 salariés, une usine, un entrepôt, environ 400 clients professionnels. Son ERP (commandes, stocks, facturation, paie) est hébergé et infogéré par un prestataire informatique, qui y accède par une liaison d'accès à distance permanente. La messagerie et la téléphonie sont dans le cloud. Nous sommes lundi, 7 h 40.</t>
  </si>
  <si>
    <t>Délais de notification à vérifier à T+48 (note pour l'animateur)</t>
  </si>
  <si>
    <t>Selon l'article 33 du RGPD, une violation de données personnelles est notifiée à l'autorité de contrôle dans les meilleurs délais et, si possible, 72 heures au plus tard après en avoir pris connaissance. Les entités essentielles et importantes au sens de NIS2 envoient une alerte précoce dans les 24 heures et une notification d'incident dans les 72 heures (article 23, paragraphe 4). Les entités financières soumises à DORA suivent les délais du règlement délégué (UE) 2025/301 : notification initiale dans les 4 heures suivant la classification de l'incident comme majeur, et au plus tard 24 heures après en avoir eu connaissance. Les règles européennes de notification sont en cours de révision (« omnibus numérique ») : vérifiez les textes en vigueur le jour de l'exercice.</t>
  </si>
  <si>
    <t>Kit d'exercice de crise sur table — Main courante — ResiPlan</t>
  </si>
  <si>
    <t>Tenue par le secrétaire, jamais par le directeur de crise. Ce qui n'est pas dans la main courante n'a pas eu lieu. Format de l'heure hh:mm (heure du scénario).</t>
  </si>
  <si>
    <t>Heure (hh:mm)</t>
  </si>
  <si>
    <t>Source</t>
  </si>
  <si>
    <t>Fait ou information</t>
  </si>
  <si>
    <t>Décision</t>
  </si>
  <si>
    <t>Échéance</t>
  </si>
  <si>
    <t>Statut</t>
  </si>
  <si>
    <t>Chef d'entrepôt</t>
  </si>
  <si>
    <t>Demande de rançon sur les écrans de l'ERP</t>
  </si>
  <si>
    <t>Réunir la cellule de crise</t>
  </si>
  <si>
    <t>fait</t>
  </si>
  <si>
    <t>Kit d'exercice de crise sur table — Observation — ResiPlan</t>
  </si>
  <si>
    <t>Échelle : 1 non démontré, 2 partiellement démontré (lacunes importantes), 3 démontré avec lacunes mineures, 4 pleinement démontré, N/O non observé. Chaque note s'appuie sur une preuve : une heure, une citation, un document.</t>
  </si>
  <si>
    <t>Critère</t>
  </si>
  <si>
    <t>Ce qu'on doit voir</t>
  </si>
  <si>
    <t>Note</t>
  </si>
  <si>
    <t>Preuve</t>
  </si>
  <si>
    <t>Observateur</t>
  </si>
  <si>
    <t>Piste d'amélioration</t>
  </si>
  <si>
    <t>Activation et escalade</t>
  </si>
  <si>
    <t>Cellule réunie dans le délai visé, sur la base de critères écrits</t>
  </si>
  <si>
    <t>Rôles et leadership</t>
  </si>
  <si>
    <t>Chaque rôle tenu, suppléants connus, le directeur de crise arbitre</t>
  </si>
  <si>
    <t>Vision partagée de la situation</t>
  </si>
  <si>
    <t>Tableau de situation mis à jour à chaque point ; un point de situation produit</t>
  </si>
  <si>
    <t>Utilisation des plans et de la BIA</t>
  </si>
  <si>
    <t>Plan de continuité, valeurs de la BIA et annuaires ouverts et utilisés</t>
  </si>
  <si>
    <t>Prise de décision</t>
  </si>
  <si>
    <t>Décisions notées avec heure, responsable et justification ; aucune laissée en suspens</t>
  </si>
  <si>
    <t>Gestion des fournisseurs</t>
  </si>
  <si>
    <t>Contrat, niveaux de service et contacts d'escalade du prestataire retrouvés ; alternatives étudiées</t>
  </si>
  <si>
    <t>Notifications réglementaires</t>
  </si>
  <si>
    <t>Obligations identifiées, heure de prise de connaissance notée, responsable désigné</t>
  </si>
  <si>
    <t>Communication interne</t>
  </si>
  <si>
    <t>Premier message au personnel dans le délai visé, cohérent avec la ligne externe</t>
  </si>
  <si>
    <t>Communication externe</t>
  </si>
  <si>
    <t>Déclaration d'attente validée ; clients, fournisseurs et médias traités par des personnes nommées</t>
  </si>
  <si>
    <t>Priorités de reprise</t>
  </si>
  <si>
    <t>L'ordre de reprise suit les priorités de la BIA</t>
  </si>
  <si>
    <t>Main courante</t>
  </si>
  <si>
    <t>Assez complète pour reconstituer la chronologie</t>
  </si>
  <si>
    <t>Note moyenne (hors N/O)</t>
  </si>
  <si>
    <t>Critères notés</t>
  </si>
  <si>
    <t>Critères notés 1 ou 2</t>
  </si>
  <si>
    <t>Critères non observés (N/O)</t>
  </si>
  <si>
    <t>Couleurs : 1 rouge, 2 orange, 3 vert clair, 4 vert.</t>
  </si>
  <si>
    <t>Kit d'exercice de crise sur table — Actions — ResiPlan</t>
  </si>
  <si>
    <t>Une action par constat, avec un responsable, une échéance et l'exigence concernée. La ligne passe en rouge quand l'échéance est dépassée et que le statut n'est pas Clos. Ne clôturez une action qu'après avoir vérifié son efficacité.</t>
  </si>
  <si>
    <t>Constat</t>
  </si>
  <si>
    <t>Cause racine</t>
  </si>
  <si>
    <t>Action</t>
  </si>
  <si>
    <t>Exigence</t>
  </si>
  <si>
    <t>Priorité</t>
  </si>
  <si>
    <t>Efficacité vérifiée (O/N)</t>
  </si>
  <si>
    <t>Contact incident du prestataire absent du plan</t>
  </si>
  <si>
    <t>Annuaire non mis à jour à la signature du contrat informatique (plan)</t>
  </si>
  <si>
    <t>Ajouter le contact 24 h/24 et la voie d'escalade au plan et au contrat</t>
  </si>
  <si>
    <t>Achats</t>
  </si>
  <si>
    <t>ISO 22301 § 10.1</t>
  </si>
  <si>
    <t>Haute</t>
  </si>
  <si>
    <t>Ouvert</t>
  </si>
  <si>
    <t>N</t>
  </si>
  <si>
    <t>Kit d'exercice de crise sur table — Correspondance — ResiPlan</t>
  </si>
  <si>
    <t>Lien du kit avec ISO 22301, DORA et NIS2. Résumés en langage clair : vérifiez toujours les textes en vigueur le jour de l'exercice.</t>
  </si>
  <si>
    <t>Référence</t>
  </si>
  <si>
    <t>Ce qu'elle demande, en bref</t>
  </si>
  <si>
    <t>Ce que couvre le kit</t>
  </si>
  <si>
    <t>Ce qu'il ne couvre pas</t>
  </si>
  <si>
    <t>ISO 22301:2019, § 8.5 (programme d'exercices)</t>
  </si>
  <si>
    <t>Un programme d'exercices et de tests sur des scénarios appropriés aux objectifs clairs, suivis de rapports et d'actions d'amélioration</t>
  </si>
  <si>
    <t>Un exercice de la cellule et des plans fondé sur un scénario, avec rapport et actions ; le programme pluriannuel reste à planifier</t>
  </si>
  <si>
    <t>Le programme pluriannuel d'exercices (§ 8.5)</t>
  </si>
  <si>
    <t>ISO 22301:2019, § 8.6 et § 10.1</t>
  </si>
  <si>
    <t>Évaluation de la documentation et des capacités de continuité ; actions correctives</t>
  </si>
  <si>
    <t>Grille d'observation, RETEX, plan d'action</t>
  </si>
  <si>
    <t>Les évaluations hors exercice (audit interne, revue de direction)</t>
  </si>
  <si>
    <t>ISO 22398:2013</t>
  </si>
  <si>
    <t>Lignes directrices pour planifier, conduire et améliorer des exercices</t>
  </si>
  <si>
    <t>Structure : objectifs, rôles, scénario, évaluation, rapport</t>
  </si>
  <si>
    <t>Les exercices fonctionnels, de basculement et grandeur nature</t>
  </si>
  <si>
    <t>DORA, art. 11, par. 6, point a)</t>
  </si>
  <si>
    <t>Tester au moins une fois par an les plans de continuité des activités de TIC et les plans de réponse et de rétablissement des TIC ; hors microentreprises, inclure des scénarios de cyberattaque et de basculement</t>
  </si>
  <si>
    <t>Scénario de cyberattaque au niveau décisionnel. Un exercice sur table ne teste pas le basculement : prévoyez aussi un test technique</t>
  </si>
  <si>
    <t>Les tests de basculement (DORA, art. 11, par. 6) : ils demandent un test technique</t>
  </si>
  <si>
    <t>DORA, art. 11, par. 6, point b)</t>
  </si>
  <si>
    <t>Tester les plans de communication en situation de crise (art. 14)</t>
  </si>
  <si>
    <t>Stimuli de communication, déclaration d'attente, carte des publics</t>
  </si>
  <si>
    <t>L'envoi réel des messages : aucun message ne sort de la salle pendant l'exercice</t>
  </si>
  <si>
    <t>DORA, art. 24 et 25</t>
  </si>
  <si>
    <t>Programme de tests pour les entités autres que les microentreprises, dont des « tests fondés sur des scénarios », testeurs indépendants et correction des problèmes</t>
  </si>
  <si>
    <t>Test fondé sur un scénario, animateur indépendant des joueurs, actions suivies</t>
  </si>
  <si>
    <t>Les tests techniques (DORA, art. 25) : évaluations des vulnérabilités, sécurité des réseaux, tests de performance, de bout en bout et de pénétration</t>
  </si>
  <si>
    <t>Règlement délégué (UE) 2024/1774, art. 25</t>
  </si>
  <si>
    <t>Tests de continuité TIC sur des scénarios graves mais plausibles, y compris les services des prestataires tiers, en éprouvant la gouvernance et la communication de crise</t>
  </si>
  <si>
    <t>Angle prestataire, stimuli d'escalade et de communication</t>
  </si>
  <si>
    <t>Les tests de basculement et de rétablissement des systèmes de TIC</t>
  </si>
  <si>
    <t>NIS2, art. 21, par. 2, point c)</t>
  </si>
  <si>
    <t>Continuité des activités (gestion des sauvegardes, reprise des activités) et gestion des crises</t>
  </si>
  <si>
    <t>Stimulus sauvegarde, cellule de crise, communication</t>
  </si>
  <si>
    <t>Les restaurations de sauvegarde et les délais de reprise : ils demandent des tests techniques</t>
  </si>
  <si>
    <t>Règlement d'exécution (UE) 2024/2690, annexe, points 4.1.4 et 4.3.4</t>
  </si>
  <si>
    <t>Pour les fournisseurs de cloud, de centres de données, de services gérés et les autres prestataires numériques visés : tester les plans de continuité, de rétablissement et de gestion des crises</t>
  </si>
  <si>
    <t>Même kit, le prestataire passant côté joueurs</t>
  </si>
  <si>
    <t>Les tests techniques de reprise des services du prestataire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</si>
</sst>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T+&quot;0"/>
    <numFmt numFmtId="165" formatCode="hh:mm"/>
    <numFmt numFmtId="166" formatCode="0.0"/>
    <numFmt numFmtId="167" formatCode="yyyy-mm-dd"/>
  </numFmts>
  <fonts count="11" x14ac:knownFonts="1">
    <font>
      <color theme="1"/>
      <family val="2"/>
      <scheme val="minor"/>
      <sz val="11"/>
      <name val="Calibri"/>
    </font>
    <font>
      <b/>
      <color rgb="FF16181D"/>
      <sz val="14"/>
    </font>
    <font>
      <color rgb="FF16181D"/>
      <sz val="10"/>
    </font>
    <font>
      <i/>
      <color rgb="FF5B6170"/>
      <sz val="10"/>
    </font>
    <font>
      <color rgb="FF5B6170"/>
      <sz val="10"/>
    </font>
    <font>
      <b/>
      <color rgb="FF16181D"/>
    </font>
    <font>
      <color rgb="FF16181D"/>
    </font>
    <font>
      <i/>
      <color rgb="FF5B6170"/>
    </font>
    <font>
      <b/>
      <color rgb="FFFFFFFF"/>
    </font>
    <font>
      <b/>
      <color rgb="FF16181D"/>
      <sz val="12"/>
    </font>
    <font>
      <b/>
    </font>
  </fonts>
  <fills count="4">
    <fill>
      <patternFill patternType="none"/>
    </fill>
    <fill>
      <patternFill patternType="gray125"/>
    </fill>
    <fill>
      <patternFill patternType="solid">
        <fgColor rgb="FF1F2937"/>
      </patternFill>
    </fill>
    <fill>
      <patternFill patternType="solid">
        <fgColor rgb="FFE5E7EB"/>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2" borderId="0" xfId="0" applyFont="1" applyFill="1" applyAlignment="1">
      <alignment vertical="center" wrapText="1"/>
    </xf>
    <xf numFmtId="0" fontId="0" fillId="0" borderId="0" xfId="0" applyAlignment="1">
      <alignment vertical="top" wrapText="1"/>
    </xf>
    <xf numFmtId="0" fontId="9" fillId="0" borderId="0" xfId="0" applyFont="1" applyAlignment="1">
      <alignment vertical="center"/>
    </xf>
    <xf numFmtId="0" fontId="2" fillId="0" borderId="0" xfId="0" applyFont="1" applyAlignment="1">
      <alignment vertical="top" wrapText="1"/>
    </xf>
    <xf numFmtId="0" fontId="5" fillId="3" borderId="0" xfId="0" applyFont="1" applyFill="1" applyAlignment="1">
      <alignment vertical="center" wrapText="1"/>
    </xf>
    <xf numFmtId="0" fontId="3" fillId="0" borderId="0" xfId="0" applyFont="1" applyAlignment="1">
      <alignment vertical="top" wrapText="1"/>
    </xf>
    <xf numFmtId="164" fontId="0" fillId="0" borderId="0" xfId="0" applyNumberFormat="1" applyAlignment="1">
      <alignment vertical="top" wrapText="1"/>
    </xf>
    <xf numFmtId="165" fontId="7" fillId="0" borderId="0" xfId="0" applyNumberFormat="1" applyFont="1" applyAlignment="1">
      <alignment vertical="top" wrapText="1"/>
    </xf>
    <xf numFmtId="165" fontId="0" fillId="0" borderId="0" xfId="0" applyNumberFormat="1" applyAlignment="1">
      <alignment vertical="top" wrapText="1"/>
    </xf>
    <xf numFmtId="0" fontId="0" fillId="0" borderId="0" xfId="0" applyAlignment="1">
      <alignment horizontal="center" vertical="top"/>
    </xf>
    <xf numFmtId="0" fontId="5" fillId="0" borderId="0" xfId="0" applyFont="1" applyAlignment="1">
      <alignment horizontal="right"/>
    </xf>
    <xf numFmtId="166" fontId="10" fillId="0" borderId="0" xfId="0" applyNumberFormat="1" applyFont="1" applyAlignment="1">
      <alignment horizontal="center"/>
    </xf>
    <xf numFmtId="1" fontId="10" fillId="0" borderId="0" xfId="0" applyNumberFormat="1" applyFont="1" applyAlignment="1">
      <alignment horizontal="center"/>
    </xf>
    <xf numFmtId="0" fontId="7" fillId="0" borderId="0" xfId="0" applyFont="1"/>
    <xf numFmtId="167" fontId="0" fillId="0" borderId="0" xfId="0" applyNumberFormat="1" applyAlignment="1">
      <alignment vertical="top" wrapText="1"/>
    </xf>
  </cellXfs>
  <cellStyles count="1">
    <cellStyle name="Normal" xfId="0" builtinId="0"/>
  </cellStyles>
  <dxfs count="9">
    <dxf>
      <fill>
        <patternFill patternType="solid">
          <bgColor rgb="FFDCFCE7"/>
        </patternFill>
      </fill>
    </dxf>
    <dxf>
      <fill>
        <patternFill patternType="solid">
          <bgColor rgb="FFFEF3C7"/>
        </patternFill>
      </fill>
    </dxf>
    <dxf>
      <fill>
        <patternFill patternType="solid">
          <bgColor rgb="FFFECACA"/>
        </patternFill>
      </fill>
    </dxf>
    <dxf>
      <fill>
        <patternFill patternType="solid">
          <bgColor rgb="FFFED7AA"/>
        </patternFill>
      </fill>
    </dxf>
    <dxf>
      <fill>
        <patternFill patternType="solid">
          <bgColor rgb="FFDCFCE7"/>
        </patternFill>
      </fill>
    </dxf>
    <dxf>
      <fill>
        <patternFill patternType="solid">
          <bgColor rgb="FF86EFAC"/>
        </patternFill>
      </fill>
    </dxf>
    <dxf>
      <fill>
        <patternFill patternType="solid">
          <bgColor rgb="FFFECACA"/>
        </patternFill>
      </fill>
    </dxf>
    <dxf>
      <fill>
        <patternFill patternType="solid">
          <bgColor rgb="FFDCFCE7"/>
        </patternFill>
      </fill>
    </dxf>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FormatPr defaultRowHeight="15" outlineLevelRow="0" outlineLevelCol="0" x14ac:dyDescent="55"/>
  <cols>
    <col min="1" max="1" width="24" customWidth="1"/>
    <col min="2" max="2" width="100" customWidth="1"/>
  </cols>
  <sheetData>
    <row r="1" ht="24" customHeight="1" spans="1:2" x14ac:dyDescent="0.25">
      <c r="A1" s="1" t="s">
        <v>0</v>
      </c>
      <c r="B1" s="1"/>
    </row>
    <row r="2" ht="28" customHeight="1" spans="1:2" x14ac:dyDescent="0.25">
      <c r="A2" s="2" t="s">
        <v>1</v>
      </c>
      <c r="B2" s="2"/>
    </row>
    <row r="3" ht="56" customHeight="1" spans="1:2" x14ac:dyDescent="0.25">
      <c r="A3" s="3" t="s">
        <v>2</v>
      </c>
      <c r="B3" s="3"/>
    </row>
    <row r="4" ht="28" customHeight="1" spans="1:2" x14ac:dyDescent="0.25">
      <c r="A4" s="4" t="s">
        <v>3</v>
      </c>
      <c r="B4" s="4"/>
    </row>
    <row r="6" ht="75" customHeight="1" spans="1:2" x14ac:dyDescent="0.25">
      <c r="A6" s="5" t="s">
        <v>4</v>
      </c>
      <c r="B6" s="6" t="s">
        <v>5</v>
      </c>
    </row>
    <row r="8" ht="30" customHeight="1" spans="1:2" x14ac:dyDescent="0.25">
      <c r="A8" s="5" t="s">
        <v>6</v>
      </c>
      <c r="B8" s="6" t="s">
        <v>7</v>
      </c>
    </row>
    <row r="9" ht="45" customHeight="1" spans="1:2" x14ac:dyDescent="0.25">
      <c r="A9" s="5" t="s">
        <v>8</v>
      </c>
      <c r="B9" s="6" t="s">
        <v>9</v>
      </c>
    </row>
    <row r="10" ht="30" customHeight="1" spans="1:2" x14ac:dyDescent="0.25">
      <c r="A10" s="5" t="s">
        <v>8</v>
      </c>
      <c r="B10" s="6" t="s">
        <v>10</v>
      </c>
    </row>
    <row r="11" ht="30" customHeight="1" spans="1:2" x14ac:dyDescent="0.25">
      <c r="A11" s="5" t="s">
        <v>8</v>
      </c>
      <c r="B11" s="6" t="s">
        <v>11</v>
      </c>
    </row>
    <row r="12" ht="30" customHeight="1" spans="1:2" x14ac:dyDescent="0.25">
      <c r="A12" s="5" t="s">
        <v>8</v>
      </c>
      <c r="B12" s="6" t="s">
        <v>12</v>
      </c>
    </row>
    <row r="14" ht="16" customHeight="1" spans="1:2" x14ac:dyDescent="0.25">
      <c r="A14" s="5" t="s">
        <v>13</v>
      </c>
      <c r="B14" s="6" t="s">
        <v>14</v>
      </c>
    </row>
    <row r="15" ht="16" customHeight="1" spans="1:2" x14ac:dyDescent="0.25">
      <c r="A15" s="5" t="s">
        <v>8</v>
      </c>
      <c r="B15" s="6" t="s">
        <v>15</v>
      </c>
    </row>
    <row r="16" ht="30" customHeight="1" spans="1:2" x14ac:dyDescent="0.25">
      <c r="A16" s="5" t="s">
        <v>8</v>
      </c>
      <c r="B16" s="6" t="s">
        <v>16</v>
      </c>
    </row>
    <row r="17" ht="16" customHeight="1" spans="1:2" x14ac:dyDescent="0.25">
      <c r="A17" s="5" t="s">
        <v>8</v>
      </c>
      <c r="B17" s="6" t="s">
        <v>17</v>
      </c>
    </row>
    <row r="18" ht="16" customHeight="1" spans="1:2" x14ac:dyDescent="0.25">
      <c r="A18" s="5" t="s">
        <v>8</v>
      </c>
      <c r="B18" s="6" t="s">
        <v>18</v>
      </c>
    </row>
    <row r="19" ht="16" customHeight="1" spans="1:2" x14ac:dyDescent="0.25">
      <c r="A19" s="5" t="s">
        <v>8</v>
      </c>
      <c r="B19" s="6" t="s">
        <v>19</v>
      </c>
    </row>
    <row r="20" ht="16" customHeight="1" spans="1:2" x14ac:dyDescent="0.25">
      <c r="A20" s="5" t="s">
        <v>8</v>
      </c>
      <c r="B20" s="6" t="s">
        <v>20</v>
      </c>
    </row>
    <row r="22" ht="16" customHeight="1" spans="1:2" x14ac:dyDescent="0.25">
      <c r="A22" s="5" t="s">
        <v>21</v>
      </c>
      <c r="B22" s="6" t="s">
        <v>22</v>
      </c>
    </row>
    <row r="23" ht="16" customHeight="1" spans="1:2" x14ac:dyDescent="0.25">
      <c r="A23" s="5" t="s">
        <v>23</v>
      </c>
      <c r="B23" s="6" t="s">
        <v>24</v>
      </c>
    </row>
    <row r="24" ht="16" customHeight="1" spans="1:2" x14ac:dyDescent="0.25">
      <c r="A24" s="5" t="s">
        <v>25</v>
      </c>
      <c r="B24" s="6" t="s">
        <v>26</v>
      </c>
    </row>
    <row r="25" ht="75" customHeight="1" spans="1:2" x14ac:dyDescent="0.25">
      <c r="A25" s="5" t="s">
        <v>27</v>
      </c>
      <c r="B25" s="7" t="s">
        <v>2</v>
      </c>
    </row>
  </sheetData>
  <mergeCells count="4">
    <mergeCell ref="A1:B1"/>
    <mergeCell ref="A2:B2"/>
    <mergeCell ref="A3:B3"/>
    <mergeCell ref="A4:B4"/>
  </mergeCells>
  <pageMargins left="0.7" right="0.7" top="0.75" bottom="0.75" header="0.3" footer="0.3"/>
  <pageSetup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
  <sheetViews>
    <sheetView workbookViewId="0">
      <pane ySplit="5" topLeftCell="A6" activePane="bottomLeft" state="frozen"/>
      <selection pane="bottomLeft"/>
    </sheetView>
  </sheetViews>
  <sheetFormatPr defaultRowHeight="15" outlineLevelRow="0" outlineLevelCol="0" x14ac:dyDescent="55"/>
  <cols>
    <col min="1" max="1" width="18" customWidth="1"/>
    <col min="2" max="2" width="20" customWidth="1"/>
    <col min="3" max="3" width="52" customWidth="1"/>
    <col min="4" max="4" width="32" customWidth="1"/>
    <col min="5" max="5" width="52" customWidth="1"/>
  </cols>
  <sheetData>
    <row r="1" ht="24" customHeight="1" spans="1:5" x14ac:dyDescent="0.25">
      <c r="A1" s="1" t="s">
        <v>28</v>
      </c>
      <c r="B1" s="1"/>
      <c r="C1" s="1"/>
      <c r="D1" s="1"/>
      <c r="E1" s="1"/>
    </row>
    <row r="2" ht="18" customHeight="1" spans="1:5" x14ac:dyDescent="0.25">
      <c r="A2" s="2" t="s">
        <v>29</v>
      </c>
      <c r="B2" s="2"/>
      <c r="C2" s="2"/>
      <c r="D2" s="2"/>
      <c r="E2" s="2"/>
    </row>
    <row r="3" ht="42" customHeight="1" spans="1:5" x14ac:dyDescent="0.25">
      <c r="A3" s="3" t="s">
        <v>2</v>
      </c>
      <c r="B3" s="3"/>
      <c r="C3" s="3"/>
      <c r="D3" s="3"/>
      <c r="E3" s="3"/>
    </row>
    <row r="4" ht="18" customHeight="1" spans="1:5" x14ac:dyDescent="0.25">
      <c r="A4" s="4" t="s">
        <v>3</v>
      </c>
      <c r="B4" s="4"/>
      <c r="C4" s="4"/>
      <c r="D4" s="4"/>
      <c r="E4" s="4"/>
    </row>
    <row r="5" ht="30" customHeight="1" spans="1:5" x14ac:dyDescent="0.25">
      <c r="A5" s="8" t="s">
        <v>30</v>
      </c>
      <c r="B5" s="8" t="s">
        <v>31</v>
      </c>
      <c r="C5" s="8" t="s">
        <v>32</v>
      </c>
      <c r="D5" s="8" t="s">
        <v>33</v>
      </c>
      <c r="E5" s="8" t="s">
        <v>34</v>
      </c>
    </row>
    <row r="6" spans="1:5" s="9" customFormat="1" x14ac:dyDescent="0.25">
      <c r="A6" s="9" t="s">
        <v>35</v>
      </c>
      <c r="B6" s="9" t="s">
        <v>36</v>
      </c>
      <c r="C6" s="9" t="s">
        <v>37</v>
      </c>
      <c r="D6" s="9" t="s">
        <v>38</v>
      </c>
      <c r="E6" s="9" t="s">
        <v>8</v>
      </c>
    </row>
    <row r="7" spans="1:5" s="9" customFormat="1" x14ac:dyDescent="0.25">
      <c r="A7" s="9" t="s">
        <v>39</v>
      </c>
      <c r="B7" s="9" t="s">
        <v>40</v>
      </c>
      <c r="C7" s="9" t="s">
        <v>41</v>
      </c>
      <c r="D7" s="9" t="s">
        <v>38</v>
      </c>
      <c r="E7" s="9" t="s">
        <v>42</v>
      </c>
    </row>
    <row r="8" spans="1:5" s="9" customFormat="1" x14ac:dyDescent="0.25">
      <c r="A8" s="9" t="s">
        <v>43</v>
      </c>
      <c r="B8" s="9" t="s">
        <v>44</v>
      </c>
      <c r="C8" s="9" t="s">
        <v>45</v>
      </c>
      <c r="D8" s="9" t="s">
        <v>46</v>
      </c>
      <c r="E8" s="9" t="s">
        <v>47</v>
      </c>
    </row>
    <row r="9" spans="1:5" s="9" customFormat="1" x14ac:dyDescent="0.25">
      <c r="A9" s="9" t="s">
        <v>48</v>
      </c>
      <c r="B9" s="9" t="s">
        <v>49</v>
      </c>
      <c r="C9" s="9" t="s">
        <v>50</v>
      </c>
      <c r="D9" s="9" t="s">
        <v>51</v>
      </c>
      <c r="E9" s="9" t="s">
        <v>52</v>
      </c>
    </row>
    <row r="10" spans="1:5" s="9" customFormat="1" x14ac:dyDescent="0.25">
      <c r="A10" s="9" t="s">
        <v>53</v>
      </c>
      <c r="B10" s="9" t="s">
        <v>54</v>
      </c>
      <c r="C10" s="9" t="s">
        <v>55</v>
      </c>
      <c r="D10" s="9" t="s">
        <v>56</v>
      </c>
      <c r="E10" s="9" t="s">
        <v>8</v>
      </c>
    </row>
    <row r="11" spans="1:5" s="9" customFormat="1" x14ac:dyDescent="0.25">
      <c r="A11" s="9" t="s">
        <v>57</v>
      </c>
      <c r="B11" s="9" t="s">
        <v>58</v>
      </c>
      <c r="C11" s="9" t="s">
        <v>59</v>
      </c>
      <c r="D11" s="9" t="s">
        <v>60</v>
      </c>
      <c r="E11" s="9" t="s">
        <v>61</v>
      </c>
    </row>
    <row r="13" ht="20" customHeight="1" spans="1:5" x14ac:dyDescent="0.25">
      <c r="A13" s="10" t="s">
        <v>62</v>
      </c>
      <c r="B13" s="10"/>
      <c r="C13" s="10"/>
      <c r="D13" s="10"/>
      <c r="E13" s="10"/>
    </row>
    <row r="14" ht="15" customHeight="1" spans="1:5" x14ac:dyDescent="0.25">
      <c r="A14" s="11" t="s">
        <v>63</v>
      </c>
      <c r="B14" s="11"/>
      <c r="C14" s="11"/>
      <c r="D14" s="11"/>
      <c r="E14" s="11"/>
    </row>
    <row r="15" ht="15" customHeight="1" spans="1:5" x14ac:dyDescent="0.25">
      <c r="A15" s="11" t="s">
        <v>64</v>
      </c>
      <c r="B15" s="11"/>
      <c r="C15" s="11"/>
      <c r="D15" s="11"/>
      <c r="E15" s="11"/>
    </row>
    <row r="16" ht="15" customHeight="1" spans="1:5" x14ac:dyDescent="0.25">
      <c r="A16" s="11" t="s">
        <v>65</v>
      </c>
      <c r="B16" s="11"/>
      <c r="C16" s="11"/>
      <c r="D16" s="11"/>
      <c r="E16" s="11"/>
    </row>
    <row r="17" ht="15" customHeight="1" spans="1:5" x14ac:dyDescent="0.25">
      <c r="A17" s="11" t="s">
        <v>66</v>
      </c>
      <c r="B17" s="11"/>
      <c r="C17" s="11"/>
      <c r="D17" s="11"/>
      <c r="E17" s="11"/>
    </row>
    <row r="18" ht="15" customHeight="1" spans="1:5" x14ac:dyDescent="0.25">
      <c r="A18" s="11" t="s">
        <v>67</v>
      </c>
      <c r="B18" s="11"/>
      <c r="C18" s="11"/>
      <c r="D18" s="11"/>
      <c r="E18" s="11"/>
    </row>
    <row r="20" ht="20" customHeight="1" spans="1:5" x14ac:dyDescent="0.25">
      <c r="A20" s="10" t="s">
        <v>68</v>
      </c>
      <c r="B20" s="10"/>
      <c r="C20" s="10"/>
      <c r="D20" s="10"/>
      <c r="E20" s="10"/>
    </row>
    <row r="21" spans="1:4" x14ac:dyDescent="0.25">
      <c r="A21" s="12" t="s">
        <v>69</v>
      </c>
      <c r="B21" s="12" t="s">
        <v>70</v>
      </c>
      <c r="C21" s="12"/>
      <c r="D21" s="12" t="s">
        <v>71</v>
      </c>
    </row>
    <row r="22" ht="45" customHeight="1" spans="1:4" s="9" customFormat="1" x14ac:dyDescent="0.25">
      <c r="A22" s="9" t="s">
        <v>72</v>
      </c>
      <c r="B22" s="9" t="s">
        <v>73</v>
      </c>
      <c r="C22" s="9"/>
      <c r="D22" s="9" t="s">
        <v>74</v>
      </c>
    </row>
    <row r="23" ht="45" customHeight="1" spans="1:4" s="9" customFormat="1" x14ac:dyDescent="0.25">
      <c r="A23" s="9" t="s">
        <v>75</v>
      </c>
      <c r="B23" s="9" t="s">
        <v>76</v>
      </c>
      <c r="C23" s="9"/>
      <c r="D23" s="9" t="s">
        <v>38</v>
      </c>
    </row>
    <row r="24" ht="30" customHeight="1" spans="1:4" s="9" customFormat="1" x14ac:dyDescent="0.25">
      <c r="A24" s="9" t="s">
        <v>77</v>
      </c>
      <c r="B24" s="9" t="s">
        <v>78</v>
      </c>
      <c r="C24" s="9"/>
      <c r="D24" s="9" t="s">
        <v>38</v>
      </c>
    </row>
    <row r="25" ht="16" customHeight="1" spans="1:4" s="9" customFormat="1" x14ac:dyDescent="0.25">
      <c r="A25" s="9" t="s">
        <v>79</v>
      </c>
      <c r="B25" s="9" t="s">
        <v>80</v>
      </c>
      <c r="C25" s="9"/>
      <c r="D25" s="9" t="s">
        <v>81</v>
      </c>
    </row>
    <row r="26" ht="30" customHeight="1" spans="1:4" s="9" customFormat="1" x14ac:dyDescent="0.25">
      <c r="A26" s="9" t="s">
        <v>82</v>
      </c>
      <c r="B26" s="9" t="s">
        <v>37</v>
      </c>
      <c r="C26" s="9"/>
      <c r="D26" s="9" t="s">
        <v>38</v>
      </c>
    </row>
  </sheetData>
  <mergeCells count="17">
    <mergeCell ref="A1:E1"/>
    <mergeCell ref="A2:E2"/>
    <mergeCell ref="A3:E3"/>
    <mergeCell ref="A4:E4"/>
    <mergeCell ref="A13:E13"/>
    <mergeCell ref="A14:E14"/>
    <mergeCell ref="A15:E15"/>
    <mergeCell ref="A16:E16"/>
    <mergeCell ref="A17:E17"/>
    <mergeCell ref="A18:E18"/>
    <mergeCell ref="A20:E20"/>
    <mergeCell ref="B21:C21"/>
    <mergeCell ref="B22:C22"/>
    <mergeCell ref="B23:C23"/>
    <mergeCell ref="B24:C24"/>
    <mergeCell ref="B25:C25"/>
    <mergeCell ref="B26:C26"/>
  </mergeCells>
  <pageMargins left="0.7" right="0.7" top="0.75" bottom="0.75" header="0.3" footer="0.3"/>
  <pageSetup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pane ySplit="5" topLeftCell="A6" activePane="bottomLeft" state="frozen"/>
      <selection pane="bottomLeft"/>
    </sheetView>
  </sheetViews>
  <sheetFormatPr defaultRowHeight="15" outlineLevelRow="0" outlineLevelCol="0" x14ac:dyDescent="55"/>
  <cols>
    <col min="1" max="1" width="30" customWidth="1"/>
    <col min="2" max="3" width="22" customWidth="1"/>
    <col min="4" max="4" width="44" customWidth="1"/>
    <col min="5" max="5" width="22" customWidth="1"/>
    <col min="6" max="6" width="16" customWidth="1"/>
    <col min="7" max="7" width="13" customWidth="1"/>
    <col min="8" max="8" width="44" customWidth="1"/>
  </cols>
  <sheetData>
    <row r="1" ht="24" customHeight="1" spans="1:8" x14ac:dyDescent="0.25">
      <c r="A1" s="1" t="s">
        <v>83</v>
      </c>
      <c r="B1" s="1"/>
      <c r="C1" s="1"/>
      <c r="D1" s="1"/>
      <c r="E1" s="1"/>
      <c r="F1" s="1"/>
      <c r="G1" s="1"/>
      <c r="H1" s="1"/>
    </row>
    <row r="2" ht="18" customHeight="1" spans="1:8" x14ac:dyDescent="0.25">
      <c r="A2" s="2" t="s">
        <v>84</v>
      </c>
      <c r="B2" s="2"/>
      <c r="C2" s="2"/>
      <c r="D2" s="2"/>
      <c r="E2" s="2"/>
      <c r="F2" s="2"/>
      <c r="G2" s="2"/>
      <c r="H2" s="2"/>
    </row>
    <row r="3" ht="28" customHeight="1" spans="1:8" x14ac:dyDescent="0.25">
      <c r="A3" s="3" t="s">
        <v>2</v>
      </c>
      <c r="B3" s="3"/>
      <c r="C3" s="3"/>
      <c r="D3" s="3"/>
      <c r="E3" s="3"/>
      <c r="F3" s="3"/>
      <c r="G3" s="3"/>
      <c r="H3" s="3"/>
    </row>
    <row r="4" ht="18" customHeight="1" spans="1:8" x14ac:dyDescent="0.25">
      <c r="A4" s="4" t="s">
        <v>3</v>
      </c>
      <c r="B4" s="4"/>
      <c r="C4" s="4"/>
      <c r="D4" s="4"/>
      <c r="E4" s="4"/>
      <c r="F4" s="4"/>
      <c r="G4" s="4"/>
      <c r="H4" s="4"/>
    </row>
    <row r="5" ht="30" customHeight="1" spans="1:8" x14ac:dyDescent="0.25">
      <c r="A5" s="8" t="s">
        <v>85</v>
      </c>
      <c r="B5" s="8" t="s">
        <v>86</v>
      </c>
      <c r="C5" s="8" t="s">
        <v>87</v>
      </c>
      <c r="D5" s="8" t="s">
        <v>88</v>
      </c>
      <c r="E5" s="8" t="s">
        <v>89</v>
      </c>
      <c r="F5" s="8" t="s">
        <v>90</v>
      </c>
      <c r="G5" s="8" t="s">
        <v>91</v>
      </c>
      <c r="H5" s="8" t="s">
        <v>92</v>
      </c>
    </row>
    <row r="6" spans="1:8" s="9" customFormat="1" x14ac:dyDescent="0.25">
      <c r="A6" s="9" t="s">
        <v>38</v>
      </c>
      <c r="B6" s="9" t="s">
        <v>8</v>
      </c>
      <c r="C6" s="9" t="s">
        <v>8</v>
      </c>
      <c r="D6" s="9" t="s">
        <v>93</v>
      </c>
      <c r="E6" s="9" t="s">
        <v>94</v>
      </c>
      <c r="F6" s="9" t="s">
        <v>8</v>
      </c>
      <c r="G6" s="9" t="s">
        <v>8</v>
      </c>
      <c r="H6" s="9" t="s">
        <v>95</v>
      </c>
    </row>
    <row r="7" spans="1:8" s="9" customFormat="1" x14ac:dyDescent="0.25">
      <c r="A7" s="9" t="s">
        <v>96</v>
      </c>
      <c r="B7" s="9" t="s">
        <v>8</v>
      </c>
      <c r="C7" s="9" t="s">
        <v>8</v>
      </c>
      <c r="D7" s="9" t="s">
        <v>97</v>
      </c>
      <c r="E7" s="9" t="s">
        <v>94</v>
      </c>
      <c r="F7" s="9" t="s">
        <v>8</v>
      </c>
      <c r="G7" s="9" t="s">
        <v>8</v>
      </c>
      <c r="H7" s="9" t="s">
        <v>98</v>
      </c>
    </row>
    <row r="8" spans="1:8" s="9" customFormat="1" x14ac:dyDescent="0.25">
      <c r="A8" s="9" t="s">
        <v>99</v>
      </c>
      <c r="B8" s="9" t="s">
        <v>8</v>
      </c>
      <c r="C8" s="9" t="s">
        <v>8</v>
      </c>
      <c r="D8" s="9" t="s">
        <v>100</v>
      </c>
      <c r="E8" s="9" t="s">
        <v>101</v>
      </c>
      <c r="F8" s="9" t="s">
        <v>8</v>
      </c>
      <c r="G8" s="9" t="s">
        <v>8</v>
      </c>
      <c r="H8" s="9" t="s">
        <v>102</v>
      </c>
    </row>
    <row r="9" spans="1:8" s="9" customFormat="1" x14ac:dyDescent="0.25">
      <c r="A9" s="9" t="s">
        <v>56</v>
      </c>
      <c r="B9" s="9" t="s">
        <v>8</v>
      </c>
      <c r="C9" s="9" t="s">
        <v>8</v>
      </c>
      <c r="D9" s="9" t="s">
        <v>103</v>
      </c>
      <c r="E9" s="9" t="s">
        <v>104</v>
      </c>
      <c r="F9" s="9" t="s">
        <v>8</v>
      </c>
      <c r="G9" s="9" t="s">
        <v>8</v>
      </c>
      <c r="H9" s="9" t="s">
        <v>105</v>
      </c>
    </row>
    <row r="10" spans="1:8" s="9" customFormat="1" x14ac:dyDescent="0.25">
      <c r="A10" s="9" t="s">
        <v>106</v>
      </c>
      <c r="B10" s="9" t="s">
        <v>8</v>
      </c>
      <c r="C10" s="9" t="s">
        <v>8</v>
      </c>
      <c r="D10" s="9" t="s">
        <v>107</v>
      </c>
      <c r="E10" s="9" t="s">
        <v>104</v>
      </c>
      <c r="F10" s="9" t="s">
        <v>8</v>
      </c>
      <c r="G10" s="9" t="s">
        <v>8</v>
      </c>
      <c r="H10" s="9" t="s">
        <v>108</v>
      </c>
    </row>
    <row r="11" spans="1:8" s="9" customFormat="1" x14ac:dyDescent="0.25">
      <c r="A11" s="9" t="s">
        <v>109</v>
      </c>
      <c r="B11" s="9" t="s">
        <v>8</v>
      </c>
      <c r="C11" s="9" t="s">
        <v>8</v>
      </c>
      <c r="D11" s="9" t="s">
        <v>110</v>
      </c>
      <c r="E11" s="9" t="s">
        <v>104</v>
      </c>
      <c r="F11" s="9" t="s">
        <v>8</v>
      </c>
      <c r="G11" s="9" t="s">
        <v>8</v>
      </c>
      <c r="H11" s="9" t="s">
        <v>111</v>
      </c>
    </row>
    <row r="12" spans="1:8" s="9" customFormat="1" x14ac:dyDescent="0.25">
      <c r="A12" s="9" t="s">
        <v>112</v>
      </c>
      <c r="B12" s="9" t="s">
        <v>8</v>
      </c>
      <c r="C12" s="9" t="s">
        <v>8</v>
      </c>
      <c r="D12" s="9" t="s">
        <v>113</v>
      </c>
      <c r="E12" s="9" t="s">
        <v>104</v>
      </c>
      <c r="F12" s="9" t="s">
        <v>8</v>
      </c>
      <c r="G12" s="9" t="s">
        <v>8</v>
      </c>
      <c r="H12" s="9" t="s">
        <v>114</v>
      </c>
    </row>
    <row r="13" spans="1:8" s="9" customFormat="1" x14ac:dyDescent="0.25">
      <c r="A13" s="9" t="s">
        <v>115</v>
      </c>
      <c r="B13" s="9" t="s">
        <v>8</v>
      </c>
      <c r="C13" s="9" t="s">
        <v>8</v>
      </c>
      <c r="D13" s="9" t="s">
        <v>116</v>
      </c>
      <c r="E13" s="9" t="s">
        <v>104</v>
      </c>
      <c r="F13" s="9" t="s">
        <v>8</v>
      </c>
      <c r="G13" s="9" t="s">
        <v>8</v>
      </c>
      <c r="H13" s="9" t="s">
        <v>117</v>
      </c>
    </row>
    <row r="14" spans="1:8" s="9" customFormat="1" x14ac:dyDescent="0.25">
      <c r="A14" s="9" t="s">
        <v>118</v>
      </c>
      <c r="B14" s="9" t="s">
        <v>8</v>
      </c>
      <c r="C14" s="9" t="s">
        <v>8</v>
      </c>
      <c r="D14" s="9" t="s">
        <v>119</v>
      </c>
      <c r="E14" s="9" t="s">
        <v>104</v>
      </c>
      <c r="F14" s="9" t="s">
        <v>8</v>
      </c>
      <c r="G14" s="9" t="s">
        <v>8</v>
      </c>
      <c r="H14" s="9" t="s">
        <v>8</v>
      </c>
    </row>
    <row r="15" spans="1:8" s="9" customFormat="1" x14ac:dyDescent="0.25">
      <c r="A15" s="9" t="s">
        <v>120</v>
      </c>
      <c r="B15" s="9" t="s">
        <v>8</v>
      </c>
      <c r="C15" s="9" t="s">
        <v>8</v>
      </c>
      <c r="D15" s="9" t="s">
        <v>121</v>
      </c>
      <c r="E15" s="9" t="s">
        <v>104</v>
      </c>
      <c r="F15" s="9" t="s">
        <v>8</v>
      </c>
      <c r="G15" s="9" t="s">
        <v>8</v>
      </c>
      <c r="H15" s="9" t="s">
        <v>8</v>
      </c>
    </row>
    <row r="16" spans="1:8" s="9" customFormat="1" x14ac:dyDescent="0.25">
      <c r="A16" s="9" t="s">
        <v>122</v>
      </c>
      <c r="B16" s="9" t="s">
        <v>8</v>
      </c>
      <c r="C16" s="9" t="s">
        <v>8</v>
      </c>
      <c r="D16" s="9" t="s">
        <v>123</v>
      </c>
      <c r="E16" s="9" t="s">
        <v>104</v>
      </c>
      <c r="F16" s="9" t="s">
        <v>8</v>
      </c>
      <c r="G16" s="9" t="s">
        <v>8</v>
      </c>
      <c r="H16" s="9" t="s">
        <v>124</v>
      </c>
    </row>
    <row r="18" ht="15" customHeight="1" spans="1:8" x14ac:dyDescent="0.25">
      <c r="A18" s="13" t="s">
        <v>125</v>
      </c>
      <c r="B18" s="13"/>
      <c r="C18" s="13"/>
      <c r="D18" s="13"/>
      <c r="E18" s="13"/>
      <c r="F18" s="13"/>
      <c r="G18" s="13"/>
      <c r="H18" s="13"/>
    </row>
  </sheetData>
  <autoFilter ref="A5:H16"/>
  <mergeCells count="5">
    <mergeCell ref="A1:H1"/>
    <mergeCell ref="A2:H2"/>
    <mergeCell ref="A3:H3"/>
    <mergeCell ref="A4:H4"/>
    <mergeCell ref="A18:H18"/>
  </mergeCells>
  <dataValidations count="1">
    <dataValidation type="list" allowBlank="1" showErrorMessage="1" errorTitle="Présent (O/N)" error="O / N" sqref="G6:G16">
      <formula1>"O,N"</formula1>
    </dataValidation>
  </dataValidations>
  <pageMargins left="0.7" right="0.7" top="0.75" bottom="0.75" header="0.3" footer="0.3"/>
  <pageSetup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6"/>
  <sheetViews>
    <sheetView workbookViewId="0">
      <pane ySplit="5" topLeftCell="A6" activePane="bottomLeft" state="frozen"/>
      <selection pane="bottomLeft"/>
    </sheetView>
  </sheetViews>
  <sheetFormatPr defaultRowHeight="15" outlineLevelRow="0" outlineLevelCol="0" x14ac:dyDescent="55"/>
  <cols>
    <col min="1" max="1" width="6" customWidth="1"/>
    <col min="2" max="2" width="11" customWidth="1"/>
    <col min="3" max="3" width="13" customWidth="1"/>
    <col min="4" max="4" width="52" customWidth="1"/>
    <col min="5" max="5" width="17" customWidth="1"/>
    <col min="6" max="6" width="16" customWidth="1"/>
    <col min="7" max="7" width="24" customWidth="1"/>
    <col min="8" max="8" width="52" customWidth="1"/>
    <col min="9" max="9" width="24" customWidth="1"/>
    <col min="10" max="10" width="13" customWidth="1"/>
    <col min="11" max="11" width="12" customWidth="1"/>
    <col min="12" max="12" width="34" customWidth="1"/>
  </cols>
  <sheetData>
    <row r="1" ht="24" customHeight="1" spans="1:12" x14ac:dyDescent="0.25">
      <c r="A1" s="1" t="s">
        <v>126</v>
      </c>
      <c r="B1" s="1"/>
      <c r="C1" s="1"/>
      <c r="D1" s="1"/>
      <c r="E1" s="1"/>
      <c r="F1" s="1"/>
      <c r="G1" s="1"/>
      <c r="H1" s="1"/>
      <c r="I1" s="1"/>
      <c r="J1" s="1"/>
      <c r="K1" s="1"/>
      <c r="L1" s="1"/>
    </row>
    <row r="2" ht="18" customHeight="1" spans="1:12" x14ac:dyDescent="0.25">
      <c r="A2" s="2" t="s">
        <v>127</v>
      </c>
      <c r="B2" s="2"/>
      <c r="C2" s="2"/>
      <c r="D2" s="2"/>
      <c r="E2" s="2"/>
      <c r="F2" s="2"/>
      <c r="G2" s="2"/>
      <c r="H2" s="2"/>
      <c r="I2" s="2"/>
      <c r="J2" s="2"/>
      <c r="K2" s="2"/>
      <c r="L2" s="2"/>
    </row>
    <row r="3" ht="28" customHeight="1" spans="1:12" x14ac:dyDescent="0.25">
      <c r="A3" s="3" t="s">
        <v>2</v>
      </c>
      <c r="B3" s="3"/>
      <c r="C3" s="3"/>
      <c r="D3" s="3"/>
      <c r="E3" s="3"/>
      <c r="F3" s="3"/>
      <c r="G3" s="3"/>
      <c r="H3" s="3"/>
      <c r="I3" s="3"/>
      <c r="J3" s="3"/>
      <c r="K3" s="3"/>
      <c r="L3" s="3"/>
    </row>
    <row r="4" ht="18" customHeight="1" spans="1:12" x14ac:dyDescent="0.25">
      <c r="A4" s="4" t="s">
        <v>3</v>
      </c>
      <c r="B4" s="4"/>
      <c r="C4" s="4"/>
      <c r="D4" s="4"/>
      <c r="E4" s="4"/>
      <c r="F4" s="4"/>
      <c r="G4" s="4"/>
      <c r="H4" s="4"/>
      <c r="I4" s="4"/>
      <c r="J4" s="4"/>
      <c r="K4" s="4"/>
      <c r="L4" s="4"/>
    </row>
    <row r="5" ht="30" customHeight="1" spans="1:12" x14ac:dyDescent="0.25">
      <c r="A5" s="8" t="s">
        <v>128</v>
      </c>
      <c r="B5" s="8" t="s">
        <v>129</v>
      </c>
      <c r="C5" s="8" t="s">
        <v>130</v>
      </c>
      <c r="D5" s="8" t="s">
        <v>131</v>
      </c>
      <c r="E5" s="8" t="s">
        <v>132</v>
      </c>
      <c r="F5" s="8" t="s">
        <v>133</v>
      </c>
      <c r="G5" s="8" t="s">
        <v>134</v>
      </c>
      <c r="H5" s="8" t="s">
        <v>135</v>
      </c>
      <c r="I5" s="8" t="s">
        <v>136</v>
      </c>
      <c r="J5" s="8" t="s">
        <v>137</v>
      </c>
      <c r="K5" s="8" t="s">
        <v>138</v>
      </c>
      <c r="L5" s="8" t="s">
        <v>34</v>
      </c>
    </row>
    <row r="6" spans="1:12" s="9" customFormat="1" x14ac:dyDescent="0.25">
      <c r="A6" s="9">
        <v>1</v>
      </c>
      <c r="B6" s="14">
        <v>10</v>
      </c>
      <c r="C6" s="9" t="s">
        <v>139</v>
      </c>
      <c r="D6" s="9" t="s">
        <v>140</v>
      </c>
      <c r="E6" s="9" t="s">
        <v>141</v>
      </c>
      <c r="F6" s="9" t="s">
        <v>142</v>
      </c>
      <c r="G6" s="9" t="s">
        <v>106</v>
      </c>
      <c r="H6" s="9" t="s">
        <v>143</v>
      </c>
      <c r="I6" s="9" t="s">
        <v>144</v>
      </c>
      <c r="J6" s="9" t="s">
        <v>8</v>
      </c>
      <c r="K6" s="9" t="s">
        <v>8</v>
      </c>
      <c r="L6" s="9" t="s">
        <v>8</v>
      </c>
    </row>
    <row r="7" spans="1:12" s="9" customFormat="1" x14ac:dyDescent="0.25">
      <c r="A7" s="9">
        <v>2</v>
      </c>
      <c r="B7" s="14">
        <v>17</v>
      </c>
      <c r="C7" s="9" t="s">
        <v>145</v>
      </c>
      <c r="D7" s="9" t="s">
        <v>146</v>
      </c>
      <c r="E7" s="9" t="s">
        <v>141</v>
      </c>
      <c r="F7" s="9" t="s">
        <v>147</v>
      </c>
      <c r="G7" s="9" t="s">
        <v>109</v>
      </c>
      <c r="H7" s="9" t="s">
        <v>148</v>
      </c>
      <c r="I7" s="9" t="s">
        <v>149</v>
      </c>
      <c r="J7" s="9" t="s">
        <v>8</v>
      </c>
      <c r="K7" s="9" t="s">
        <v>8</v>
      </c>
      <c r="L7" s="9" t="s">
        <v>8</v>
      </c>
    </row>
    <row r="8" spans="1:12" s="9" customFormat="1" x14ac:dyDescent="0.25">
      <c r="A8" s="9">
        <v>3</v>
      </c>
      <c r="B8" s="14">
        <v>25</v>
      </c>
      <c r="C8" s="9" t="s">
        <v>150</v>
      </c>
      <c r="D8" s="9" t="s">
        <v>151</v>
      </c>
      <c r="E8" s="9" t="s">
        <v>38</v>
      </c>
      <c r="F8" s="9" t="s">
        <v>152</v>
      </c>
      <c r="G8" s="9" t="s">
        <v>153</v>
      </c>
      <c r="H8" s="9" t="s">
        <v>154</v>
      </c>
      <c r="I8" s="9" t="s">
        <v>155</v>
      </c>
      <c r="J8" s="9" t="s">
        <v>8</v>
      </c>
      <c r="K8" s="9" t="s">
        <v>8</v>
      </c>
      <c r="L8" s="9" t="s">
        <v>8</v>
      </c>
    </row>
    <row r="9" spans="1:12" s="9" customFormat="1" x14ac:dyDescent="0.25">
      <c r="A9" s="9">
        <v>4</v>
      </c>
      <c r="B9" s="14">
        <v>33</v>
      </c>
      <c r="C9" s="9" t="s">
        <v>156</v>
      </c>
      <c r="D9" s="9" t="s">
        <v>157</v>
      </c>
      <c r="E9" s="9" t="s">
        <v>141</v>
      </c>
      <c r="F9" s="9" t="s">
        <v>158</v>
      </c>
      <c r="G9" s="9" t="s">
        <v>118</v>
      </c>
      <c r="H9" s="9" t="s">
        <v>159</v>
      </c>
      <c r="I9" s="9" t="s">
        <v>160</v>
      </c>
      <c r="J9" s="9" t="s">
        <v>8</v>
      </c>
      <c r="K9" s="9" t="s">
        <v>8</v>
      </c>
      <c r="L9" s="9" t="s">
        <v>8</v>
      </c>
    </row>
    <row r="10" spans="1:12" s="9" customFormat="1" x14ac:dyDescent="0.25">
      <c r="A10" s="9">
        <v>5</v>
      </c>
      <c r="B10" s="14">
        <v>40</v>
      </c>
      <c r="C10" s="9" t="s">
        <v>161</v>
      </c>
      <c r="D10" s="9" t="s">
        <v>162</v>
      </c>
      <c r="E10" s="9" t="s">
        <v>141</v>
      </c>
      <c r="F10" s="9" t="s">
        <v>163</v>
      </c>
      <c r="G10" s="9" t="s">
        <v>109</v>
      </c>
      <c r="H10" s="9" t="s">
        <v>164</v>
      </c>
      <c r="I10" s="9" t="s">
        <v>165</v>
      </c>
      <c r="J10" s="9" t="s">
        <v>8</v>
      </c>
      <c r="K10" s="9" t="s">
        <v>8</v>
      </c>
      <c r="L10" s="9" t="s">
        <v>8</v>
      </c>
    </row>
    <row r="11" spans="1:12" s="9" customFormat="1" x14ac:dyDescent="0.25">
      <c r="A11" s="9">
        <v>6</v>
      </c>
      <c r="B11" s="14">
        <v>48</v>
      </c>
      <c r="C11" s="9" t="s">
        <v>166</v>
      </c>
      <c r="D11" s="9" t="s">
        <v>167</v>
      </c>
      <c r="E11" s="9" t="s">
        <v>141</v>
      </c>
      <c r="F11" s="9" t="s">
        <v>147</v>
      </c>
      <c r="G11" s="9" t="s">
        <v>56</v>
      </c>
      <c r="H11" s="9" t="s">
        <v>168</v>
      </c>
      <c r="I11" s="9" t="s">
        <v>169</v>
      </c>
      <c r="J11" s="9" t="s">
        <v>8</v>
      </c>
      <c r="K11" s="9" t="s">
        <v>8</v>
      </c>
      <c r="L11" s="9" t="s">
        <v>170</v>
      </c>
    </row>
    <row r="12" spans="1:12" s="9" customFormat="1" x14ac:dyDescent="0.25">
      <c r="A12" s="9">
        <v>7</v>
      </c>
      <c r="B12" s="14">
        <v>55</v>
      </c>
      <c r="C12" s="9" t="s">
        <v>171</v>
      </c>
      <c r="D12" s="9" t="s">
        <v>172</v>
      </c>
      <c r="E12" s="9" t="s">
        <v>141</v>
      </c>
      <c r="F12" s="9" t="s">
        <v>142</v>
      </c>
      <c r="G12" s="9" t="s">
        <v>106</v>
      </c>
      <c r="H12" s="9" t="s">
        <v>173</v>
      </c>
      <c r="I12" s="9" t="s">
        <v>174</v>
      </c>
      <c r="J12" s="9" t="s">
        <v>8</v>
      </c>
      <c r="K12" s="9" t="s">
        <v>8</v>
      </c>
      <c r="L12" s="9" t="s">
        <v>8</v>
      </c>
    </row>
    <row r="13" spans="1:12" s="9" customFormat="1" x14ac:dyDescent="0.25">
      <c r="A13" s="9">
        <v>8</v>
      </c>
      <c r="B13" s="14">
        <v>63</v>
      </c>
      <c r="C13" s="9" t="s">
        <v>175</v>
      </c>
      <c r="D13" s="9" t="s">
        <v>176</v>
      </c>
      <c r="E13" s="9" t="s">
        <v>141</v>
      </c>
      <c r="F13" s="9" t="s">
        <v>147</v>
      </c>
      <c r="G13" s="9" t="s">
        <v>56</v>
      </c>
      <c r="H13" s="9" t="s">
        <v>177</v>
      </c>
      <c r="I13" s="9" t="s">
        <v>178</v>
      </c>
      <c r="J13" s="9" t="s">
        <v>8</v>
      </c>
      <c r="K13" s="9" t="s">
        <v>8</v>
      </c>
      <c r="L13" s="9" t="s">
        <v>8</v>
      </c>
    </row>
    <row r="14" spans="1:12" s="9" customFormat="1" x14ac:dyDescent="0.25">
      <c r="A14" s="9">
        <v>9</v>
      </c>
      <c r="B14" s="14">
        <v>70</v>
      </c>
      <c r="C14" s="9" t="s">
        <v>179</v>
      </c>
      <c r="D14" s="9" t="s">
        <v>180</v>
      </c>
      <c r="E14" s="9" t="s">
        <v>141</v>
      </c>
      <c r="F14" s="9" t="s">
        <v>142</v>
      </c>
      <c r="G14" s="9" t="s">
        <v>112</v>
      </c>
      <c r="H14" s="9" t="s">
        <v>181</v>
      </c>
      <c r="I14" s="9" t="s">
        <v>182</v>
      </c>
      <c r="J14" s="9" t="s">
        <v>8</v>
      </c>
      <c r="K14" s="9" t="s">
        <v>8</v>
      </c>
      <c r="L14" s="9" t="s">
        <v>8</v>
      </c>
    </row>
    <row r="15" spans="1:12" s="9" customFormat="1" x14ac:dyDescent="0.25">
      <c r="A15" s="9">
        <v>10</v>
      </c>
      <c r="B15" s="14">
        <v>78</v>
      </c>
      <c r="C15" s="9" t="s">
        <v>183</v>
      </c>
      <c r="D15" s="9" t="s">
        <v>184</v>
      </c>
      <c r="E15" s="9" t="s">
        <v>141</v>
      </c>
      <c r="F15" s="9" t="s">
        <v>147</v>
      </c>
      <c r="G15" s="9" t="s">
        <v>185</v>
      </c>
      <c r="H15" s="9" t="s">
        <v>186</v>
      </c>
      <c r="I15" s="9" t="s">
        <v>149</v>
      </c>
      <c r="J15" s="9" t="s">
        <v>8</v>
      </c>
      <c r="K15" s="9" t="s">
        <v>8</v>
      </c>
      <c r="L15" s="9" t="s">
        <v>187</v>
      </c>
    </row>
    <row r="16" spans="1:12" s="9" customFormat="1" x14ac:dyDescent="0.25">
      <c r="A16" s="9">
        <v>11</v>
      </c>
      <c r="B16" s="14">
        <v>85</v>
      </c>
      <c r="C16" s="9" t="s">
        <v>188</v>
      </c>
      <c r="D16" s="9" t="s">
        <v>189</v>
      </c>
      <c r="E16" s="9" t="s">
        <v>38</v>
      </c>
      <c r="F16" s="9" t="s">
        <v>163</v>
      </c>
      <c r="G16" s="9" t="s">
        <v>56</v>
      </c>
      <c r="H16" s="9" t="s">
        <v>190</v>
      </c>
      <c r="I16" s="9" t="s">
        <v>56</v>
      </c>
      <c r="J16" s="9" t="s">
        <v>8</v>
      </c>
      <c r="K16" s="9" t="s">
        <v>8</v>
      </c>
      <c r="L16" s="9" t="s">
        <v>8</v>
      </c>
    </row>
    <row r="17" spans="1:12" s="9" customFormat="1" x14ac:dyDescent="0.25">
      <c r="A17" s="9">
        <v>12</v>
      </c>
      <c r="B17" s="14">
        <v>92</v>
      </c>
      <c r="C17" s="9" t="s">
        <v>191</v>
      </c>
      <c r="D17" s="9" t="s">
        <v>192</v>
      </c>
      <c r="E17" s="9" t="s">
        <v>38</v>
      </c>
      <c r="F17" s="9" t="s">
        <v>163</v>
      </c>
      <c r="G17" s="9" t="s">
        <v>153</v>
      </c>
      <c r="H17" s="9" t="s">
        <v>193</v>
      </c>
      <c r="I17" s="9" t="s">
        <v>194</v>
      </c>
      <c r="J17" s="9" t="s">
        <v>8</v>
      </c>
      <c r="K17" s="9" t="s">
        <v>8</v>
      </c>
      <c r="L17" s="9" t="s">
        <v>195</v>
      </c>
    </row>
    <row r="18" spans="1:12" s="9" customFormat="1" x14ac:dyDescent="0.25">
      <c r="A18" s="9" t="s">
        <v>196</v>
      </c>
      <c r="B18" s="9" t="s">
        <v>197</v>
      </c>
      <c r="C18" s="9" t="s">
        <v>197</v>
      </c>
      <c r="D18" s="9" t="s">
        <v>198</v>
      </c>
      <c r="E18" s="9" t="s">
        <v>141</v>
      </c>
      <c r="F18" s="9" t="s">
        <v>142</v>
      </c>
      <c r="G18" s="9" t="s">
        <v>56</v>
      </c>
      <c r="H18" s="9" t="s">
        <v>8</v>
      </c>
      <c r="I18" s="9" t="s">
        <v>8</v>
      </c>
      <c r="J18" s="9" t="s">
        <v>8</v>
      </c>
      <c r="K18" s="9" t="s">
        <v>8</v>
      </c>
      <c r="L18" s="9" t="s">
        <v>199</v>
      </c>
    </row>
    <row r="19" spans="1:12" s="9" customFormat="1" x14ac:dyDescent="0.25">
      <c r="A19" s="9" t="s">
        <v>200</v>
      </c>
      <c r="B19" s="9" t="s">
        <v>197</v>
      </c>
      <c r="C19" s="9" t="s">
        <v>197</v>
      </c>
      <c r="D19" s="9" t="s">
        <v>201</v>
      </c>
      <c r="E19" s="9" t="s">
        <v>141</v>
      </c>
      <c r="F19" s="9" t="s">
        <v>142</v>
      </c>
      <c r="G19" s="9" t="s">
        <v>120</v>
      </c>
      <c r="H19" s="9" t="s">
        <v>8</v>
      </c>
      <c r="I19" s="9" t="s">
        <v>8</v>
      </c>
      <c r="J19" s="9" t="s">
        <v>8</v>
      </c>
      <c r="K19" s="9" t="s">
        <v>8</v>
      </c>
      <c r="L19" s="9" t="s">
        <v>199</v>
      </c>
    </row>
    <row r="20" spans="1:12" s="9" customFormat="1" x14ac:dyDescent="0.25">
      <c r="A20" s="9" t="s">
        <v>202</v>
      </c>
      <c r="B20" s="9" t="s">
        <v>197</v>
      </c>
      <c r="C20" s="9" t="s">
        <v>197</v>
      </c>
      <c r="D20" s="9" t="s">
        <v>203</v>
      </c>
      <c r="E20" s="9" t="s">
        <v>141</v>
      </c>
      <c r="F20" s="9" t="s">
        <v>147</v>
      </c>
      <c r="G20" s="9" t="s">
        <v>56</v>
      </c>
      <c r="H20" s="9" t="s">
        <v>8</v>
      </c>
      <c r="I20" s="9" t="s">
        <v>8</v>
      </c>
      <c r="J20" s="9" t="s">
        <v>8</v>
      </c>
      <c r="K20" s="9" t="s">
        <v>8</v>
      </c>
      <c r="L20" s="9" t="s">
        <v>199</v>
      </c>
    </row>
    <row r="22" ht="20" customHeight="1" spans="1:12" x14ac:dyDescent="0.25">
      <c r="A22" s="10" t="s">
        <v>204</v>
      </c>
      <c r="B22" s="10"/>
      <c r="C22" s="10"/>
      <c r="D22" s="10"/>
      <c r="E22" s="10"/>
      <c r="F22" s="10"/>
      <c r="G22" s="10"/>
      <c r="H22" s="10"/>
      <c r="I22" s="10"/>
      <c r="J22" s="10"/>
      <c r="K22" s="10"/>
      <c r="L22" s="10"/>
    </row>
    <row r="23" ht="28" customHeight="1" spans="1:12" x14ac:dyDescent="0.25">
      <c r="A23" s="11" t="s">
        <v>205</v>
      </c>
      <c r="B23" s="11"/>
      <c r="C23" s="11"/>
      <c r="D23" s="11"/>
      <c r="E23" s="11"/>
      <c r="F23" s="11"/>
      <c r="G23" s="11"/>
      <c r="H23" s="11"/>
      <c r="I23" s="11"/>
      <c r="J23" s="11"/>
      <c r="K23" s="11"/>
      <c r="L23" s="11"/>
    </row>
    <row r="25" ht="20" customHeight="1" spans="1:12" x14ac:dyDescent="0.25">
      <c r="A25" s="10" t="s">
        <v>206</v>
      </c>
      <c r="B25" s="10"/>
      <c r="C25" s="10"/>
      <c r="D25" s="10"/>
      <c r="E25" s="10"/>
      <c r="F25" s="10"/>
      <c r="G25" s="10"/>
      <c r="H25" s="10"/>
      <c r="I25" s="10"/>
      <c r="J25" s="10"/>
      <c r="K25" s="10"/>
      <c r="L25" s="10"/>
    </row>
    <row r="26" ht="56" customHeight="1" spans="1:12" x14ac:dyDescent="0.25">
      <c r="A26" s="11" t="s">
        <v>207</v>
      </c>
      <c r="B26" s="11"/>
      <c r="C26" s="11"/>
      <c r="D26" s="11"/>
      <c r="E26" s="11"/>
      <c r="F26" s="11"/>
      <c r="G26" s="11"/>
      <c r="H26" s="11"/>
      <c r="I26" s="11"/>
      <c r="J26" s="11"/>
      <c r="K26" s="11"/>
      <c r="L26" s="11"/>
    </row>
  </sheetData>
  <autoFilter ref="A5:L20"/>
  <mergeCells count="8">
    <mergeCell ref="A1:L1"/>
    <mergeCell ref="A2:L2"/>
    <mergeCell ref="A3:L3"/>
    <mergeCell ref="A4:L4"/>
    <mergeCell ref="A22:L22"/>
    <mergeCell ref="A23:L23"/>
    <mergeCell ref="A25:L25"/>
    <mergeCell ref="A26:L26"/>
  </mergeCells>
  <dataValidations count="2">
    <dataValidation type="list" allowBlank="1" showErrorMessage="1" errorTitle="Canal" error="téléphone / courriel / capture d'écran / point de situation / en personne" sqref="F6:F20">
      <formula1>"téléphone,courriel,capture d'écran,point de situation,en personne"</formula1>
    </dataValidation>
    <dataValidation type="list" allowBlank="1" showErrorMessage="1" errorTitle="Observé (O/N)" error="O / N" sqref="K6:K20">
      <formula1>"O,N"</formula1>
    </dataValidation>
  </dataValidations>
  <pageMargins left="0.7" right="0.7" top="0.75" bottom="0.75" header="0.3" footer="0.3"/>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
  <sheetViews>
    <sheetView workbookViewId="0">
      <pane ySplit="5" topLeftCell="A6" activePane="bottomLeft" state="frozen"/>
      <selection pane="bottomLeft"/>
    </sheetView>
  </sheetViews>
  <sheetFormatPr defaultRowHeight="15" outlineLevelRow="0" outlineLevelCol="0" x14ac:dyDescent="55"/>
  <cols>
    <col min="1" max="1" width="13" customWidth="1"/>
    <col min="2" max="2" width="26" customWidth="1"/>
    <col min="3" max="3" width="52" customWidth="1"/>
    <col min="4" max="4" width="42" customWidth="1"/>
    <col min="5" max="5" width="22" customWidth="1"/>
    <col min="6" max="6" width="13" customWidth="1"/>
    <col min="7" max="7" width="12" customWidth="1"/>
  </cols>
  <sheetData>
    <row r="1" ht="24" customHeight="1" spans="1:7" x14ac:dyDescent="0.25">
      <c r="A1" s="1" t="s">
        <v>208</v>
      </c>
      <c r="B1" s="1"/>
      <c r="C1" s="1"/>
      <c r="D1" s="1"/>
      <c r="E1" s="1"/>
      <c r="F1" s="1"/>
      <c r="G1" s="1"/>
    </row>
    <row r="2" ht="18" customHeight="1" spans="1:7" x14ac:dyDescent="0.25">
      <c r="A2" s="2" t="s">
        <v>209</v>
      </c>
      <c r="B2" s="2"/>
      <c r="C2" s="2"/>
      <c r="D2" s="2"/>
      <c r="E2" s="2"/>
      <c r="F2" s="2"/>
      <c r="G2" s="2"/>
    </row>
    <row r="3" ht="42" customHeight="1" spans="1:7" x14ac:dyDescent="0.25">
      <c r="A3" s="3" t="s">
        <v>2</v>
      </c>
      <c r="B3" s="3"/>
      <c r="C3" s="3"/>
      <c r="D3" s="3"/>
      <c r="E3" s="3"/>
      <c r="F3" s="3"/>
      <c r="G3" s="3"/>
    </row>
    <row r="4" ht="18" customHeight="1" spans="1:7" x14ac:dyDescent="0.25">
      <c r="A4" s="4" t="s">
        <v>3</v>
      </c>
      <c r="B4" s="4"/>
      <c r="C4" s="4"/>
      <c r="D4" s="4"/>
      <c r="E4" s="4"/>
      <c r="F4" s="4"/>
      <c r="G4" s="4"/>
    </row>
    <row r="5" ht="30" customHeight="1" spans="1:7" x14ac:dyDescent="0.25">
      <c r="A5" s="8" t="s">
        <v>210</v>
      </c>
      <c r="B5" s="8" t="s">
        <v>211</v>
      </c>
      <c r="C5" s="8" t="s">
        <v>212</v>
      </c>
      <c r="D5" s="8" t="s">
        <v>213</v>
      </c>
      <c r="E5" s="8" t="s">
        <v>33</v>
      </c>
      <c r="F5" s="8" t="s">
        <v>214</v>
      </c>
      <c r="G5" s="8" t="s">
        <v>215</v>
      </c>
    </row>
    <row r="6" spans="1:7" s="7" customFormat="1" x14ac:dyDescent="0.25">
      <c r="A6" s="15">
        <v>0.32083333333333336</v>
      </c>
      <c r="B6" s="7" t="s">
        <v>216</v>
      </c>
      <c r="C6" s="7" t="s">
        <v>217</v>
      </c>
      <c r="D6" s="7" t="s">
        <v>218</v>
      </c>
      <c r="E6" s="7" t="s">
        <v>56</v>
      </c>
      <c r="F6" s="15">
        <v>0.3333333333333333</v>
      </c>
      <c r="G6" s="7" t="s">
        <v>219</v>
      </c>
    </row>
    <row r="7" spans="1:7" s="9" customFormat="1" x14ac:dyDescent="0.25">
      <c r="A7" s="16" t="s">
        <v>8</v>
      </c>
      <c r="B7" s="9" t="s">
        <v>8</v>
      </c>
      <c r="C7" s="9" t="s">
        <v>8</v>
      </c>
      <c r="D7" s="9" t="s">
        <v>8</v>
      </c>
      <c r="E7" s="9" t="s">
        <v>8</v>
      </c>
      <c r="F7" s="16" t="s">
        <v>8</v>
      </c>
      <c r="G7" s="9" t="s">
        <v>8</v>
      </c>
    </row>
    <row r="8" spans="1:7" s="9" customFormat="1" x14ac:dyDescent="0.25">
      <c r="A8" s="16" t="s">
        <v>8</v>
      </c>
      <c r="B8" s="9" t="s">
        <v>8</v>
      </c>
      <c r="C8" s="9" t="s">
        <v>8</v>
      </c>
      <c r="D8" s="9" t="s">
        <v>8</v>
      </c>
      <c r="E8" s="9" t="s">
        <v>8</v>
      </c>
      <c r="F8" s="16" t="s">
        <v>8</v>
      </c>
      <c r="G8" s="9" t="s">
        <v>8</v>
      </c>
    </row>
    <row r="9" spans="1:7" s="9" customFormat="1" x14ac:dyDescent="0.25">
      <c r="A9" s="16" t="s">
        <v>8</v>
      </c>
      <c r="B9" s="9" t="s">
        <v>8</v>
      </c>
      <c r="C9" s="9" t="s">
        <v>8</v>
      </c>
      <c r="D9" s="9" t="s">
        <v>8</v>
      </c>
      <c r="E9" s="9" t="s">
        <v>8</v>
      </c>
      <c r="F9" s="16" t="s">
        <v>8</v>
      </c>
      <c r="G9" s="9" t="s">
        <v>8</v>
      </c>
    </row>
    <row r="10" spans="1:7" s="9" customFormat="1" x14ac:dyDescent="0.25">
      <c r="A10" s="16" t="s">
        <v>8</v>
      </c>
      <c r="B10" s="9" t="s">
        <v>8</v>
      </c>
      <c r="C10" s="9" t="s">
        <v>8</v>
      </c>
      <c r="D10" s="9" t="s">
        <v>8</v>
      </c>
      <c r="E10" s="9" t="s">
        <v>8</v>
      </c>
      <c r="F10" s="16" t="s">
        <v>8</v>
      </c>
      <c r="G10" s="9" t="s">
        <v>8</v>
      </c>
    </row>
    <row r="11" spans="1:7" s="9" customFormat="1" x14ac:dyDescent="0.25">
      <c r="A11" s="16" t="s">
        <v>8</v>
      </c>
      <c r="B11" s="9" t="s">
        <v>8</v>
      </c>
      <c r="C11" s="9" t="s">
        <v>8</v>
      </c>
      <c r="D11" s="9" t="s">
        <v>8</v>
      </c>
      <c r="E11" s="9" t="s">
        <v>8</v>
      </c>
      <c r="F11" s="16" t="s">
        <v>8</v>
      </c>
      <c r="G11" s="9" t="s">
        <v>8</v>
      </c>
    </row>
    <row r="12" spans="1:7" s="9" customFormat="1" x14ac:dyDescent="0.25">
      <c r="A12" s="16" t="s">
        <v>8</v>
      </c>
      <c r="B12" s="9" t="s">
        <v>8</v>
      </c>
      <c r="C12" s="9" t="s">
        <v>8</v>
      </c>
      <c r="D12" s="9" t="s">
        <v>8</v>
      </c>
      <c r="E12" s="9" t="s">
        <v>8</v>
      </c>
      <c r="F12" s="16" t="s">
        <v>8</v>
      </c>
      <c r="G12" s="9" t="s">
        <v>8</v>
      </c>
    </row>
    <row r="13" spans="1:7" s="9" customFormat="1" x14ac:dyDescent="0.25">
      <c r="A13" s="16" t="s">
        <v>8</v>
      </c>
      <c r="B13" s="9" t="s">
        <v>8</v>
      </c>
      <c r="C13" s="9" t="s">
        <v>8</v>
      </c>
      <c r="D13" s="9" t="s">
        <v>8</v>
      </c>
      <c r="E13" s="9" t="s">
        <v>8</v>
      </c>
      <c r="F13" s="16" t="s">
        <v>8</v>
      </c>
      <c r="G13" s="9" t="s">
        <v>8</v>
      </c>
    </row>
    <row r="14" spans="1:7" s="9" customFormat="1" x14ac:dyDescent="0.25">
      <c r="A14" s="16" t="s">
        <v>8</v>
      </c>
      <c r="B14" s="9" t="s">
        <v>8</v>
      </c>
      <c r="C14" s="9" t="s">
        <v>8</v>
      </c>
      <c r="D14" s="9" t="s">
        <v>8</v>
      </c>
      <c r="E14" s="9" t="s">
        <v>8</v>
      </c>
      <c r="F14" s="16" t="s">
        <v>8</v>
      </c>
      <c r="G14" s="9" t="s">
        <v>8</v>
      </c>
    </row>
    <row r="15" spans="1:7" s="9" customFormat="1" x14ac:dyDescent="0.25">
      <c r="A15" s="16" t="s">
        <v>8</v>
      </c>
      <c r="B15" s="9" t="s">
        <v>8</v>
      </c>
      <c r="C15" s="9" t="s">
        <v>8</v>
      </c>
      <c r="D15" s="9" t="s">
        <v>8</v>
      </c>
      <c r="E15" s="9" t="s">
        <v>8</v>
      </c>
      <c r="F15" s="16" t="s">
        <v>8</v>
      </c>
      <c r="G15" s="9" t="s">
        <v>8</v>
      </c>
    </row>
    <row r="16" spans="1:7" s="9" customFormat="1" x14ac:dyDescent="0.25">
      <c r="A16" s="16" t="s">
        <v>8</v>
      </c>
      <c r="B16" s="9" t="s">
        <v>8</v>
      </c>
      <c r="C16" s="9" t="s">
        <v>8</v>
      </c>
      <c r="D16" s="9" t="s">
        <v>8</v>
      </c>
      <c r="E16" s="9" t="s">
        <v>8</v>
      </c>
      <c r="F16" s="16" t="s">
        <v>8</v>
      </c>
      <c r="G16" s="9" t="s">
        <v>8</v>
      </c>
    </row>
    <row r="17" spans="1:7" s="9" customFormat="1" x14ac:dyDescent="0.25">
      <c r="A17" s="16" t="s">
        <v>8</v>
      </c>
      <c r="B17" s="9" t="s">
        <v>8</v>
      </c>
      <c r="C17" s="9" t="s">
        <v>8</v>
      </c>
      <c r="D17" s="9" t="s">
        <v>8</v>
      </c>
      <c r="E17" s="9" t="s">
        <v>8</v>
      </c>
      <c r="F17" s="16" t="s">
        <v>8</v>
      </c>
      <c r="G17" s="9" t="s">
        <v>8</v>
      </c>
    </row>
    <row r="18" spans="1:7" s="9" customFormat="1" x14ac:dyDescent="0.25">
      <c r="A18" s="16" t="s">
        <v>8</v>
      </c>
      <c r="B18" s="9" t="s">
        <v>8</v>
      </c>
      <c r="C18" s="9" t="s">
        <v>8</v>
      </c>
      <c r="D18" s="9" t="s">
        <v>8</v>
      </c>
      <c r="E18" s="9" t="s">
        <v>8</v>
      </c>
      <c r="F18" s="16" t="s">
        <v>8</v>
      </c>
      <c r="G18" s="9" t="s">
        <v>8</v>
      </c>
    </row>
    <row r="19" spans="1:7" s="9" customFormat="1" x14ac:dyDescent="0.25">
      <c r="A19" s="16" t="s">
        <v>8</v>
      </c>
      <c r="B19" s="9" t="s">
        <v>8</v>
      </c>
      <c r="C19" s="9" t="s">
        <v>8</v>
      </c>
      <c r="D19" s="9" t="s">
        <v>8</v>
      </c>
      <c r="E19" s="9" t="s">
        <v>8</v>
      </c>
      <c r="F19" s="16" t="s">
        <v>8</v>
      </c>
      <c r="G19" s="9" t="s">
        <v>8</v>
      </c>
    </row>
    <row r="20" spans="1:7" s="9" customFormat="1" x14ac:dyDescent="0.25">
      <c r="A20" s="16" t="s">
        <v>8</v>
      </c>
      <c r="B20" s="9" t="s">
        <v>8</v>
      </c>
      <c r="C20" s="9" t="s">
        <v>8</v>
      </c>
      <c r="D20" s="9" t="s">
        <v>8</v>
      </c>
      <c r="E20" s="9" t="s">
        <v>8</v>
      </c>
      <c r="F20" s="16" t="s">
        <v>8</v>
      </c>
      <c r="G20" s="9" t="s">
        <v>8</v>
      </c>
    </row>
    <row r="21" spans="1:7" s="9" customFormat="1" x14ac:dyDescent="0.25">
      <c r="A21" s="16" t="s">
        <v>8</v>
      </c>
      <c r="B21" s="9" t="s">
        <v>8</v>
      </c>
      <c r="C21" s="9" t="s">
        <v>8</v>
      </c>
      <c r="D21" s="9" t="s">
        <v>8</v>
      </c>
      <c r="E21" s="9" t="s">
        <v>8</v>
      </c>
      <c r="F21" s="16" t="s">
        <v>8</v>
      </c>
      <c r="G21" s="9" t="s">
        <v>8</v>
      </c>
    </row>
    <row r="22" spans="1:7" s="9" customFormat="1" x14ac:dyDescent="0.25">
      <c r="A22" s="16" t="s">
        <v>8</v>
      </c>
      <c r="B22" s="9" t="s">
        <v>8</v>
      </c>
      <c r="C22" s="9" t="s">
        <v>8</v>
      </c>
      <c r="D22" s="9" t="s">
        <v>8</v>
      </c>
      <c r="E22" s="9" t="s">
        <v>8</v>
      </c>
      <c r="F22" s="16" t="s">
        <v>8</v>
      </c>
      <c r="G22" s="9" t="s">
        <v>8</v>
      </c>
    </row>
    <row r="23" spans="1:7" s="9" customFormat="1" x14ac:dyDescent="0.25">
      <c r="A23" s="16" t="s">
        <v>8</v>
      </c>
      <c r="B23" s="9" t="s">
        <v>8</v>
      </c>
      <c r="C23" s="9" t="s">
        <v>8</v>
      </c>
      <c r="D23" s="9" t="s">
        <v>8</v>
      </c>
      <c r="E23" s="9" t="s">
        <v>8</v>
      </c>
      <c r="F23" s="16" t="s">
        <v>8</v>
      </c>
      <c r="G23" s="9" t="s">
        <v>8</v>
      </c>
    </row>
    <row r="24" spans="1:7" s="9" customFormat="1" x14ac:dyDescent="0.25">
      <c r="A24" s="16" t="s">
        <v>8</v>
      </c>
      <c r="B24" s="9" t="s">
        <v>8</v>
      </c>
      <c r="C24" s="9" t="s">
        <v>8</v>
      </c>
      <c r="D24" s="9" t="s">
        <v>8</v>
      </c>
      <c r="E24" s="9" t="s">
        <v>8</v>
      </c>
      <c r="F24" s="16" t="s">
        <v>8</v>
      </c>
      <c r="G24" s="9" t="s">
        <v>8</v>
      </c>
    </row>
    <row r="25" spans="1:7" s="9" customFormat="1" x14ac:dyDescent="0.25">
      <c r="A25" s="16" t="s">
        <v>8</v>
      </c>
      <c r="B25" s="9" t="s">
        <v>8</v>
      </c>
      <c r="C25" s="9" t="s">
        <v>8</v>
      </c>
      <c r="D25" s="9" t="s">
        <v>8</v>
      </c>
      <c r="E25" s="9" t="s">
        <v>8</v>
      </c>
      <c r="F25" s="16" t="s">
        <v>8</v>
      </c>
      <c r="G25" s="9" t="s">
        <v>8</v>
      </c>
    </row>
    <row r="26" spans="1:7" s="9" customFormat="1" x14ac:dyDescent="0.25">
      <c r="A26" s="16" t="s">
        <v>8</v>
      </c>
      <c r="B26" s="9" t="s">
        <v>8</v>
      </c>
      <c r="C26" s="9" t="s">
        <v>8</v>
      </c>
      <c r="D26" s="9" t="s">
        <v>8</v>
      </c>
      <c r="E26" s="9" t="s">
        <v>8</v>
      </c>
      <c r="F26" s="16" t="s">
        <v>8</v>
      </c>
      <c r="G26" s="9" t="s">
        <v>8</v>
      </c>
    </row>
    <row r="27" spans="1:7" s="9" customFormat="1" x14ac:dyDescent="0.25">
      <c r="A27" s="16" t="s">
        <v>8</v>
      </c>
      <c r="B27" s="9" t="s">
        <v>8</v>
      </c>
      <c r="C27" s="9" t="s">
        <v>8</v>
      </c>
      <c r="D27" s="9" t="s">
        <v>8</v>
      </c>
      <c r="E27" s="9" t="s">
        <v>8</v>
      </c>
      <c r="F27" s="16" t="s">
        <v>8</v>
      </c>
      <c r="G27" s="9" t="s">
        <v>8</v>
      </c>
    </row>
    <row r="28" spans="1:7" s="9" customFormat="1" x14ac:dyDescent="0.25">
      <c r="A28" s="16" t="s">
        <v>8</v>
      </c>
      <c r="B28" s="9" t="s">
        <v>8</v>
      </c>
      <c r="C28" s="9" t="s">
        <v>8</v>
      </c>
      <c r="D28" s="9" t="s">
        <v>8</v>
      </c>
      <c r="E28" s="9" t="s">
        <v>8</v>
      </c>
      <c r="F28" s="16" t="s">
        <v>8</v>
      </c>
      <c r="G28" s="9" t="s">
        <v>8</v>
      </c>
    </row>
    <row r="29" spans="1:7" s="9" customFormat="1" x14ac:dyDescent="0.25">
      <c r="A29" s="16" t="s">
        <v>8</v>
      </c>
      <c r="B29" s="9" t="s">
        <v>8</v>
      </c>
      <c r="C29" s="9" t="s">
        <v>8</v>
      </c>
      <c r="D29" s="9" t="s">
        <v>8</v>
      </c>
      <c r="E29" s="9" t="s">
        <v>8</v>
      </c>
      <c r="F29" s="16" t="s">
        <v>8</v>
      </c>
      <c r="G29" s="9" t="s">
        <v>8</v>
      </c>
    </row>
    <row r="30" spans="1:7" s="9" customFormat="1" x14ac:dyDescent="0.25">
      <c r="A30" s="16" t="s">
        <v>8</v>
      </c>
      <c r="B30" s="9" t="s">
        <v>8</v>
      </c>
      <c r="C30" s="9" t="s">
        <v>8</v>
      </c>
      <c r="D30" s="9" t="s">
        <v>8</v>
      </c>
      <c r="E30" s="9" t="s">
        <v>8</v>
      </c>
      <c r="F30" s="16" t="s">
        <v>8</v>
      </c>
      <c r="G30" s="9" t="s">
        <v>8</v>
      </c>
    </row>
    <row r="31" spans="1:7" s="9" customFormat="1" x14ac:dyDescent="0.25">
      <c r="A31" s="16" t="s">
        <v>8</v>
      </c>
      <c r="B31" s="9" t="s">
        <v>8</v>
      </c>
      <c r="C31" s="9" t="s">
        <v>8</v>
      </c>
      <c r="D31" s="9" t="s">
        <v>8</v>
      </c>
      <c r="E31" s="9" t="s">
        <v>8</v>
      </c>
      <c r="F31" s="16" t="s">
        <v>8</v>
      </c>
      <c r="G31" s="9" t="s">
        <v>8</v>
      </c>
    </row>
    <row r="32" spans="1:7" s="9" customFormat="1" x14ac:dyDescent="0.25">
      <c r="A32" s="16" t="s">
        <v>8</v>
      </c>
      <c r="B32" s="9" t="s">
        <v>8</v>
      </c>
      <c r="C32" s="9" t="s">
        <v>8</v>
      </c>
      <c r="D32" s="9" t="s">
        <v>8</v>
      </c>
      <c r="E32" s="9" t="s">
        <v>8</v>
      </c>
      <c r="F32" s="16" t="s">
        <v>8</v>
      </c>
      <c r="G32" s="9" t="s">
        <v>8</v>
      </c>
    </row>
    <row r="33" spans="1:7" s="9" customFormat="1" x14ac:dyDescent="0.25">
      <c r="A33" s="16" t="s">
        <v>8</v>
      </c>
      <c r="B33" s="9" t="s">
        <v>8</v>
      </c>
      <c r="C33" s="9" t="s">
        <v>8</v>
      </c>
      <c r="D33" s="9" t="s">
        <v>8</v>
      </c>
      <c r="E33" s="9" t="s">
        <v>8</v>
      </c>
      <c r="F33" s="16" t="s">
        <v>8</v>
      </c>
      <c r="G33" s="9" t="s">
        <v>8</v>
      </c>
    </row>
    <row r="34" spans="1:7" s="9" customFormat="1" x14ac:dyDescent="0.25">
      <c r="A34" s="16" t="s">
        <v>8</v>
      </c>
      <c r="B34" s="9" t="s">
        <v>8</v>
      </c>
      <c r="C34" s="9" t="s">
        <v>8</v>
      </c>
      <c r="D34" s="9" t="s">
        <v>8</v>
      </c>
      <c r="E34" s="9" t="s">
        <v>8</v>
      </c>
      <c r="F34" s="16" t="s">
        <v>8</v>
      </c>
      <c r="G34" s="9" t="s">
        <v>8</v>
      </c>
    </row>
    <row r="35" spans="1:7" s="9" customFormat="1" x14ac:dyDescent="0.25">
      <c r="A35" s="16" t="s">
        <v>8</v>
      </c>
      <c r="B35" s="9" t="s">
        <v>8</v>
      </c>
      <c r="C35" s="9" t="s">
        <v>8</v>
      </c>
      <c r="D35" s="9" t="s">
        <v>8</v>
      </c>
      <c r="E35" s="9" t="s">
        <v>8</v>
      </c>
      <c r="F35" s="16" t="s">
        <v>8</v>
      </c>
      <c r="G35" s="9" t="s">
        <v>8</v>
      </c>
    </row>
    <row r="36" spans="1:7" s="9" customFormat="1" x14ac:dyDescent="0.25">
      <c r="A36" s="16" t="s">
        <v>8</v>
      </c>
      <c r="B36" s="9" t="s">
        <v>8</v>
      </c>
      <c r="C36" s="9" t="s">
        <v>8</v>
      </c>
      <c r="D36" s="9" t="s">
        <v>8</v>
      </c>
      <c r="E36" s="9" t="s">
        <v>8</v>
      </c>
      <c r="F36" s="16" t="s">
        <v>8</v>
      </c>
      <c r="G36" s="9" t="s">
        <v>8</v>
      </c>
    </row>
    <row r="37" spans="1:7" s="9" customFormat="1" x14ac:dyDescent="0.25">
      <c r="A37" s="16" t="s">
        <v>8</v>
      </c>
      <c r="B37" s="9" t="s">
        <v>8</v>
      </c>
      <c r="C37" s="9" t="s">
        <v>8</v>
      </c>
      <c r="D37" s="9" t="s">
        <v>8</v>
      </c>
      <c r="E37" s="9" t="s">
        <v>8</v>
      </c>
      <c r="F37" s="16" t="s">
        <v>8</v>
      </c>
      <c r="G37" s="9" t="s">
        <v>8</v>
      </c>
    </row>
    <row r="38" spans="1:7" s="9" customFormat="1" x14ac:dyDescent="0.25">
      <c r="A38" s="16" t="s">
        <v>8</v>
      </c>
      <c r="B38" s="9" t="s">
        <v>8</v>
      </c>
      <c r="C38" s="9" t="s">
        <v>8</v>
      </c>
      <c r="D38" s="9" t="s">
        <v>8</v>
      </c>
      <c r="E38" s="9" t="s">
        <v>8</v>
      </c>
      <c r="F38" s="16" t="s">
        <v>8</v>
      </c>
      <c r="G38" s="9" t="s">
        <v>8</v>
      </c>
    </row>
    <row r="39" spans="1:7" s="9" customFormat="1" x14ac:dyDescent="0.25">
      <c r="A39" s="16" t="s">
        <v>8</v>
      </c>
      <c r="B39" s="9" t="s">
        <v>8</v>
      </c>
      <c r="C39" s="9" t="s">
        <v>8</v>
      </c>
      <c r="D39" s="9" t="s">
        <v>8</v>
      </c>
      <c r="E39" s="9" t="s">
        <v>8</v>
      </c>
      <c r="F39" s="16" t="s">
        <v>8</v>
      </c>
      <c r="G39" s="9" t="s">
        <v>8</v>
      </c>
    </row>
    <row r="40" spans="1:7" s="9" customFormat="1" x14ac:dyDescent="0.25">
      <c r="A40" s="16" t="s">
        <v>8</v>
      </c>
      <c r="B40" s="9" t="s">
        <v>8</v>
      </c>
      <c r="C40" s="9" t="s">
        <v>8</v>
      </c>
      <c r="D40" s="9" t="s">
        <v>8</v>
      </c>
      <c r="E40" s="9" t="s">
        <v>8</v>
      </c>
      <c r="F40" s="16" t="s">
        <v>8</v>
      </c>
      <c r="G40" s="9" t="s">
        <v>8</v>
      </c>
    </row>
    <row r="41" spans="1:7" s="9" customFormat="1" x14ac:dyDescent="0.25">
      <c r="A41" s="16" t="s">
        <v>8</v>
      </c>
      <c r="B41" s="9" t="s">
        <v>8</v>
      </c>
      <c r="C41" s="9" t="s">
        <v>8</v>
      </c>
      <c r="D41" s="9" t="s">
        <v>8</v>
      </c>
      <c r="E41" s="9" t="s">
        <v>8</v>
      </c>
      <c r="F41" s="16" t="s">
        <v>8</v>
      </c>
      <c r="G41" s="9" t="s">
        <v>8</v>
      </c>
    </row>
    <row r="42" spans="1:7" s="9" customFormat="1" x14ac:dyDescent="0.25">
      <c r="A42" s="16" t="s">
        <v>8</v>
      </c>
      <c r="B42" s="9" t="s">
        <v>8</v>
      </c>
      <c r="C42" s="9" t="s">
        <v>8</v>
      </c>
      <c r="D42" s="9" t="s">
        <v>8</v>
      </c>
      <c r="E42" s="9" t="s">
        <v>8</v>
      </c>
      <c r="F42" s="16" t="s">
        <v>8</v>
      </c>
      <c r="G42" s="9" t="s">
        <v>8</v>
      </c>
    </row>
    <row r="43" spans="1:7" s="9" customFormat="1" x14ac:dyDescent="0.25">
      <c r="A43" s="16" t="s">
        <v>8</v>
      </c>
      <c r="B43" s="9" t="s">
        <v>8</v>
      </c>
      <c r="C43" s="9" t="s">
        <v>8</v>
      </c>
      <c r="D43" s="9" t="s">
        <v>8</v>
      </c>
      <c r="E43" s="9" t="s">
        <v>8</v>
      </c>
      <c r="F43" s="16" t="s">
        <v>8</v>
      </c>
      <c r="G43" s="9" t="s">
        <v>8</v>
      </c>
    </row>
    <row r="44" spans="1:7" s="9" customFormat="1" x14ac:dyDescent="0.25">
      <c r="A44" s="16" t="s">
        <v>8</v>
      </c>
      <c r="B44" s="9" t="s">
        <v>8</v>
      </c>
      <c r="C44" s="9" t="s">
        <v>8</v>
      </c>
      <c r="D44" s="9" t="s">
        <v>8</v>
      </c>
      <c r="E44" s="9" t="s">
        <v>8</v>
      </c>
      <c r="F44" s="16" t="s">
        <v>8</v>
      </c>
      <c r="G44" s="9" t="s">
        <v>8</v>
      </c>
    </row>
    <row r="45" spans="1:7" s="9" customFormat="1" x14ac:dyDescent="0.25">
      <c r="A45" s="16" t="s">
        <v>8</v>
      </c>
      <c r="B45" s="9" t="s">
        <v>8</v>
      </c>
      <c r="C45" s="9" t="s">
        <v>8</v>
      </c>
      <c r="D45" s="9" t="s">
        <v>8</v>
      </c>
      <c r="E45" s="9" t="s">
        <v>8</v>
      </c>
      <c r="F45" s="16" t="s">
        <v>8</v>
      </c>
      <c r="G45" s="9" t="s">
        <v>8</v>
      </c>
    </row>
    <row r="46" spans="1:7" s="9" customFormat="1" x14ac:dyDescent="0.25">
      <c r="A46" s="16" t="s">
        <v>8</v>
      </c>
      <c r="B46" s="9" t="s">
        <v>8</v>
      </c>
      <c r="C46" s="9" t="s">
        <v>8</v>
      </c>
      <c r="D46" s="9" t="s">
        <v>8</v>
      </c>
      <c r="E46" s="9" t="s">
        <v>8</v>
      </c>
      <c r="F46" s="16" t="s">
        <v>8</v>
      </c>
      <c r="G46" s="9" t="s">
        <v>8</v>
      </c>
    </row>
  </sheetData>
  <autoFilter ref="A5:G46"/>
  <mergeCells count="4">
    <mergeCell ref="A1:G1"/>
    <mergeCell ref="A2:G2"/>
    <mergeCell ref="A3:G3"/>
    <mergeCell ref="A4:G4"/>
  </mergeCells>
  <conditionalFormatting sqref="G6:G46">
    <cfRule type="containsText" dxfId="0" priority="1">
      <formula>NOT(ISERROR(SEARCH("fait",G6)))</formula>
    </cfRule>
    <cfRule type="containsText" dxfId="1" priority="2">
      <formula>NOT(ISERROR(SEARCH("ouvert",G6)))</formula>
    </cfRule>
  </conditionalFormatting>
  <dataValidations count="1">
    <dataValidation type="list" allowBlank="1" showErrorMessage="1" errorTitle="Statut" error="ouvert / fait" sqref="G6:G46">
      <formula1>"ouvert,fait"</formula1>
    </dataValidation>
  </dataValidations>
  <pageMargins left="0.7" right="0.7" top="0.75" bottom="0.75" header="0.3" footer="0.3"/>
  <pageSetup orientation="landscape"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workbookViewId="0">
      <pane ySplit="5" topLeftCell="A6" activePane="bottomLeft" state="frozen"/>
      <selection pane="bottomLeft"/>
    </sheetView>
  </sheetViews>
  <sheetFormatPr defaultRowHeight="15" outlineLevelRow="0" outlineLevelCol="0" x14ac:dyDescent="55"/>
  <cols>
    <col min="1" max="1" width="6" customWidth="1"/>
    <col min="2" max="2" width="30" customWidth="1"/>
    <col min="3" max="3" width="52" customWidth="1"/>
    <col min="4" max="4" width="10" customWidth="1"/>
    <col min="5" max="5" width="42" customWidth="1"/>
    <col min="6" max="6" width="20" customWidth="1"/>
    <col min="7" max="7" width="42" customWidth="1"/>
  </cols>
  <sheetData>
    <row r="1" ht="24" customHeight="1" spans="1:7" x14ac:dyDescent="0.25">
      <c r="A1" s="1" t="s">
        <v>220</v>
      </c>
      <c r="B1" s="1"/>
      <c r="C1" s="1"/>
      <c r="D1" s="1"/>
      <c r="E1" s="1"/>
      <c r="F1" s="1"/>
      <c r="G1" s="1"/>
    </row>
    <row r="2" ht="28" customHeight="1" spans="1:7" x14ac:dyDescent="0.25">
      <c r="A2" s="2" t="s">
        <v>221</v>
      </c>
      <c r="B2" s="2"/>
      <c r="C2" s="2"/>
      <c r="D2" s="2"/>
      <c r="E2" s="2"/>
      <c r="F2" s="2"/>
      <c r="G2" s="2"/>
    </row>
    <row r="3" ht="42" customHeight="1" spans="1:7" x14ac:dyDescent="0.25">
      <c r="A3" s="3" t="s">
        <v>2</v>
      </c>
      <c r="B3" s="3"/>
      <c r="C3" s="3"/>
      <c r="D3" s="3"/>
      <c r="E3" s="3"/>
      <c r="F3" s="3"/>
      <c r="G3" s="3"/>
    </row>
    <row r="4" ht="18" customHeight="1" spans="1:7" x14ac:dyDescent="0.25">
      <c r="A4" s="4" t="s">
        <v>3</v>
      </c>
      <c r="B4" s="4"/>
      <c r="C4" s="4"/>
      <c r="D4" s="4"/>
      <c r="E4" s="4"/>
      <c r="F4" s="4"/>
      <c r="G4" s="4"/>
    </row>
    <row r="5" ht="30" customHeight="1" spans="1:7" x14ac:dyDescent="0.25">
      <c r="A5" s="8" t="s">
        <v>128</v>
      </c>
      <c r="B5" s="8" t="s">
        <v>222</v>
      </c>
      <c r="C5" s="8" t="s">
        <v>223</v>
      </c>
      <c r="D5" s="8" t="s">
        <v>224</v>
      </c>
      <c r="E5" s="8" t="s">
        <v>225</v>
      </c>
      <c r="F5" s="8" t="s">
        <v>226</v>
      </c>
      <c r="G5" s="8" t="s">
        <v>227</v>
      </c>
    </row>
    <row r="6" spans="1:7" s="9" customFormat="1" x14ac:dyDescent="0.25">
      <c r="A6" s="9">
        <v>1</v>
      </c>
      <c r="B6" s="9" t="s">
        <v>228</v>
      </c>
      <c r="C6" s="9" t="s">
        <v>229</v>
      </c>
      <c r="D6" s="17" t="s">
        <v>8</v>
      </c>
      <c r="E6" s="9" t="s">
        <v>8</v>
      </c>
      <c r="F6" s="9" t="s">
        <v>8</v>
      </c>
      <c r="G6" s="9" t="s">
        <v>8</v>
      </c>
    </row>
    <row r="7" spans="1:7" s="9" customFormat="1" x14ac:dyDescent="0.25">
      <c r="A7" s="9">
        <v>2</v>
      </c>
      <c r="B7" s="9" t="s">
        <v>230</v>
      </c>
      <c r="C7" s="9" t="s">
        <v>231</v>
      </c>
      <c r="D7" s="17" t="s">
        <v>8</v>
      </c>
      <c r="E7" s="9" t="s">
        <v>8</v>
      </c>
      <c r="F7" s="9" t="s">
        <v>8</v>
      </c>
      <c r="G7" s="9" t="s">
        <v>8</v>
      </c>
    </row>
    <row r="8" spans="1:7" s="9" customFormat="1" x14ac:dyDescent="0.25">
      <c r="A8" s="9">
        <v>3</v>
      </c>
      <c r="B8" s="9" t="s">
        <v>232</v>
      </c>
      <c r="C8" s="9" t="s">
        <v>233</v>
      </c>
      <c r="D8" s="17" t="s">
        <v>8</v>
      </c>
      <c r="E8" s="9" t="s">
        <v>8</v>
      </c>
      <c r="F8" s="9" t="s">
        <v>8</v>
      </c>
      <c r="G8" s="9" t="s">
        <v>8</v>
      </c>
    </row>
    <row r="9" spans="1:7" s="9" customFormat="1" x14ac:dyDescent="0.25">
      <c r="A9" s="9">
        <v>4</v>
      </c>
      <c r="B9" s="9" t="s">
        <v>234</v>
      </c>
      <c r="C9" s="9" t="s">
        <v>235</v>
      </c>
      <c r="D9" s="17" t="s">
        <v>8</v>
      </c>
      <c r="E9" s="9" t="s">
        <v>8</v>
      </c>
      <c r="F9" s="9" t="s">
        <v>8</v>
      </c>
      <c r="G9" s="9" t="s">
        <v>8</v>
      </c>
    </row>
    <row r="10" spans="1:7" s="9" customFormat="1" x14ac:dyDescent="0.25">
      <c r="A10" s="9">
        <v>5</v>
      </c>
      <c r="B10" s="9" t="s">
        <v>236</v>
      </c>
      <c r="C10" s="9" t="s">
        <v>237</v>
      </c>
      <c r="D10" s="17" t="s">
        <v>8</v>
      </c>
      <c r="E10" s="9" t="s">
        <v>8</v>
      </c>
      <c r="F10" s="9" t="s">
        <v>8</v>
      </c>
      <c r="G10" s="9" t="s">
        <v>8</v>
      </c>
    </row>
    <row r="11" spans="1:7" s="9" customFormat="1" x14ac:dyDescent="0.25">
      <c r="A11" s="9">
        <v>6</v>
      </c>
      <c r="B11" s="9" t="s">
        <v>238</v>
      </c>
      <c r="C11" s="9" t="s">
        <v>239</v>
      </c>
      <c r="D11" s="17" t="s">
        <v>8</v>
      </c>
      <c r="E11" s="9" t="s">
        <v>8</v>
      </c>
      <c r="F11" s="9" t="s">
        <v>8</v>
      </c>
      <c r="G11" s="9" t="s">
        <v>8</v>
      </c>
    </row>
    <row r="12" spans="1:7" s="9" customFormat="1" x14ac:dyDescent="0.25">
      <c r="A12" s="9">
        <v>7</v>
      </c>
      <c r="B12" s="9" t="s">
        <v>240</v>
      </c>
      <c r="C12" s="9" t="s">
        <v>241</v>
      </c>
      <c r="D12" s="17" t="s">
        <v>8</v>
      </c>
      <c r="E12" s="9" t="s">
        <v>8</v>
      </c>
      <c r="F12" s="9" t="s">
        <v>8</v>
      </c>
      <c r="G12" s="9" t="s">
        <v>8</v>
      </c>
    </row>
    <row r="13" spans="1:7" s="9" customFormat="1" x14ac:dyDescent="0.25">
      <c r="A13" s="9">
        <v>8</v>
      </c>
      <c r="B13" s="9" t="s">
        <v>242</v>
      </c>
      <c r="C13" s="9" t="s">
        <v>243</v>
      </c>
      <c r="D13" s="17" t="s">
        <v>8</v>
      </c>
      <c r="E13" s="9" t="s">
        <v>8</v>
      </c>
      <c r="F13" s="9" t="s">
        <v>8</v>
      </c>
      <c r="G13" s="9" t="s">
        <v>8</v>
      </c>
    </row>
    <row r="14" spans="1:7" s="9" customFormat="1" x14ac:dyDescent="0.25">
      <c r="A14" s="9">
        <v>9</v>
      </c>
      <c r="B14" s="9" t="s">
        <v>244</v>
      </c>
      <c r="C14" s="9" t="s">
        <v>245</v>
      </c>
      <c r="D14" s="17" t="s">
        <v>8</v>
      </c>
      <c r="E14" s="9" t="s">
        <v>8</v>
      </c>
      <c r="F14" s="9" t="s">
        <v>8</v>
      </c>
      <c r="G14" s="9" t="s">
        <v>8</v>
      </c>
    </row>
    <row r="15" spans="1:7" s="9" customFormat="1" x14ac:dyDescent="0.25">
      <c r="A15" s="9">
        <v>10</v>
      </c>
      <c r="B15" s="9" t="s">
        <v>246</v>
      </c>
      <c r="C15" s="9" t="s">
        <v>247</v>
      </c>
      <c r="D15" s="17" t="s">
        <v>8</v>
      </c>
      <c r="E15" s="9" t="s">
        <v>8</v>
      </c>
      <c r="F15" s="9" t="s">
        <v>8</v>
      </c>
      <c r="G15" s="9" t="s">
        <v>8</v>
      </c>
    </row>
    <row r="16" spans="1:7" s="9" customFormat="1" x14ac:dyDescent="0.25">
      <c r="A16" s="9">
        <v>11</v>
      </c>
      <c r="B16" s="9" t="s">
        <v>248</v>
      </c>
      <c r="C16" s="9" t="s">
        <v>249</v>
      </c>
      <c r="D16" s="17" t="s">
        <v>8</v>
      </c>
      <c r="E16" s="9" t="s">
        <v>8</v>
      </c>
      <c r="F16" s="9" t="s">
        <v>8</v>
      </c>
      <c r="G16" s="9" t="s">
        <v>8</v>
      </c>
    </row>
    <row r="18" spans="2:4" x14ac:dyDescent="0.25">
      <c r="B18" s="18" t="s">
        <v>250</v>
      </c>
      <c r="C18" s="18"/>
      <c r="D18" s="19" t="str">
        <f>IFERROR((COUNTIF($D$6:$D$16,1)+2*COUNTIF($D$6:$D$16,2)+3*COUNTIF($D$6:$D$16,3)+4*COUNTIF($D$6:$D$16,4))/(COUNTIF($D$6:$D$16,1)+COUNTIF($D$6:$D$16,2)+COUNTIF($D$6:$D$16,3)+COUNTIF($D$6:$D$16,4)),"")</f>
        <v/>
      </c>
    </row>
    <row r="19" spans="2:4" x14ac:dyDescent="0.25">
      <c r="B19" s="18" t="s">
        <v>251</v>
      </c>
      <c r="C19" s="18"/>
      <c r="D19" s="20">
        <f>COUNTIF($D$6:$D$16,1)+COUNTIF($D$6:$D$16,2)+COUNTIF($D$6:$D$16,3)+COUNTIF($D$6:$D$16,4)</f>
        <v>0</v>
      </c>
    </row>
    <row r="20" spans="2:4" x14ac:dyDescent="0.25">
      <c r="B20" s="18" t="s">
        <v>252</v>
      </c>
      <c r="C20" s="18"/>
      <c r="D20" s="20">
        <f>COUNTIF($D$6:$D$16,1)+COUNTIF($D$6:$D$16,2)</f>
        <v>0</v>
      </c>
    </row>
    <row r="21" spans="2:4" x14ac:dyDescent="0.25">
      <c r="B21" s="18" t="s">
        <v>253</v>
      </c>
      <c r="C21" s="18"/>
      <c r="D21" s="20">
        <f>COUNTIF($D$6:$D$16,"N/O")</f>
        <v>0</v>
      </c>
    </row>
    <row r="22" spans="2:7" x14ac:dyDescent="0.25">
      <c r="B22" s="21" t="s">
        <v>254</v>
      </c>
      <c r="C22" s="21"/>
      <c r="D22" s="21"/>
      <c r="E22" s="21"/>
      <c r="F22" s="21"/>
      <c r="G22" s="21"/>
    </row>
  </sheetData>
  <autoFilter ref="A5:G16"/>
  <mergeCells count="9">
    <mergeCell ref="A1:G1"/>
    <mergeCell ref="A2:G2"/>
    <mergeCell ref="A3:G3"/>
    <mergeCell ref="A4:G4"/>
    <mergeCell ref="B18:C18"/>
    <mergeCell ref="B19:C19"/>
    <mergeCell ref="B20:C20"/>
    <mergeCell ref="B21:C21"/>
    <mergeCell ref="B22:G22"/>
  </mergeCells>
  <conditionalFormatting sqref="D6:D16">
    <cfRule type="expression" dxfId="2" priority="1">
      <formula>D6&amp;""="1"</formula>
    </cfRule>
    <cfRule type="expression" dxfId="3" priority="2">
      <formula>D6&amp;""="2"</formula>
    </cfRule>
    <cfRule type="expression" dxfId="4" priority="3">
      <formula>D6&amp;""="3"</formula>
    </cfRule>
    <cfRule type="expression" dxfId="5" priority="4">
      <formula>D6&amp;""="4"</formula>
    </cfRule>
  </conditionalFormatting>
  <dataValidations count="1">
    <dataValidation type="list" allowBlank="1" showErrorMessage="1" errorTitle="Note" error="1 / 2 / 3 / 4 / N/O" sqref="D6:D16">
      <formula1>"1,2,3,4,N/O"</formula1>
    </dataValidation>
  </dataValidations>
  <pageMargins left="0.7" right="0.7" top="0.75" bottom="0.75" header="0.3" footer="0.3"/>
  <pageSetup orientation="landscape"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workbookViewId="0">
      <pane ySplit="5" topLeftCell="A6" activePane="bottomLeft" state="frozen"/>
      <selection pane="bottomLeft"/>
    </sheetView>
  </sheetViews>
  <sheetFormatPr defaultRowHeight="15" outlineLevelRow="0" outlineLevelCol="0" x14ac:dyDescent="55"/>
  <cols>
    <col min="1" max="1" width="6" customWidth="1"/>
    <col min="2" max="2" width="36" customWidth="1"/>
    <col min="3" max="3" width="34" customWidth="1"/>
    <col min="4" max="4" width="42" customWidth="1"/>
    <col min="5" max="5" width="18" customWidth="1"/>
    <col min="6" max="6" width="13" customWidth="1"/>
    <col min="7" max="7" width="20" customWidth="1"/>
    <col min="8" max="8" width="12" customWidth="1"/>
    <col min="9" max="9" width="13" customWidth="1"/>
    <col min="10" max="10" width="15" customWidth="1"/>
  </cols>
  <sheetData>
    <row r="1" ht="24" customHeight="1" spans="1:10" x14ac:dyDescent="0.25">
      <c r="A1" s="1" t="s">
        <v>255</v>
      </c>
      <c r="B1" s="1"/>
      <c r="C1" s="1"/>
      <c r="D1" s="1"/>
      <c r="E1" s="1"/>
      <c r="F1" s="1"/>
      <c r="G1" s="1"/>
      <c r="H1" s="1"/>
      <c r="I1" s="1"/>
      <c r="J1" s="1"/>
    </row>
    <row r="2" ht="28" customHeight="1" spans="1:10" x14ac:dyDescent="0.25">
      <c r="A2" s="2" t="s">
        <v>256</v>
      </c>
      <c r="B2" s="2"/>
      <c r="C2" s="2"/>
      <c r="D2" s="2"/>
      <c r="E2" s="2"/>
      <c r="F2" s="2"/>
      <c r="G2" s="2"/>
      <c r="H2" s="2"/>
      <c r="I2" s="2"/>
      <c r="J2" s="2"/>
    </row>
    <row r="3" ht="42" customHeight="1" spans="1:10" x14ac:dyDescent="0.25">
      <c r="A3" s="3" t="s">
        <v>2</v>
      </c>
      <c r="B3" s="3"/>
      <c r="C3" s="3"/>
      <c r="D3" s="3"/>
      <c r="E3" s="3"/>
      <c r="F3" s="3"/>
      <c r="G3" s="3"/>
      <c r="H3" s="3"/>
      <c r="I3" s="3"/>
      <c r="J3" s="3"/>
    </row>
    <row r="4" ht="18" customHeight="1" spans="1:10" x14ac:dyDescent="0.25">
      <c r="A4" s="4" t="s">
        <v>3</v>
      </c>
      <c r="B4" s="4"/>
      <c r="C4" s="4"/>
      <c r="D4" s="4"/>
      <c r="E4" s="4"/>
      <c r="F4" s="4"/>
      <c r="G4" s="4"/>
      <c r="H4" s="4"/>
      <c r="I4" s="4"/>
      <c r="J4" s="4"/>
    </row>
    <row r="5" ht="30" customHeight="1" spans="1:10" x14ac:dyDescent="0.25">
      <c r="A5" s="8" t="s">
        <v>128</v>
      </c>
      <c r="B5" s="8" t="s">
        <v>257</v>
      </c>
      <c r="C5" s="8" t="s">
        <v>258</v>
      </c>
      <c r="D5" s="8" t="s">
        <v>259</v>
      </c>
      <c r="E5" s="8" t="s">
        <v>33</v>
      </c>
      <c r="F5" s="8" t="s">
        <v>214</v>
      </c>
      <c r="G5" s="8" t="s">
        <v>260</v>
      </c>
      <c r="H5" s="8" t="s">
        <v>261</v>
      </c>
      <c r="I5" s="8" t="s">
        <v>215</v>
      </c>
      <c r="J5" s="8" t="s">
        <v>262</v>
      </c>
    </row>
    <row r="6" spans="1:10" s="9" customFormat="1" x14ac:dyDescent="0.25">
      <c r="A6" s="9">
        <v>1</v>
      </c>
      <c r="B6" s="9" t="s">
        <v>263</v>
      </c>
      <c r="C6" s="9" t="s">
        <v>264</v>
      </c>
      <c r="D6" s="9" t="s">
        <v>265</v>
      </c>
      <c r="E6" s="9" t="s">
        <v>266</v>
      </c>
      <c r="F6" s="22">
        <v>46374</v>
      </c>
      <c r="G6" s="9" t="s">
        <v>267</v>
      </c>
      <c r="H6" s="9" t="s">
        <v>268</v>
      </c>
      <c r="I6" s="9" t="s">
        <v>269</v>
      </c>
      <c r="J6" s="9" t="s">
        <v>270</v>
      </c>
    </row>
    <row r="7" spans="1:10" s="9" customFormat="1" x14ac:dyDescent="0.25">
      <c r="A7" s="9">
        <v>2</v>
      </c>
      <c r="B7" s="9" t="s">
        <v>8</v>
      </c>
      <c r="C7" s="9" t="s">
        <v>8</v>
      </c>
      <c r="D7" s="9" t="s">
        <v>8</v>
      </c>
      <c r="E7" s="9" t="s">
        <v>8</v>
      </c>
      <c r="F7" s="22"/>
      <c r="G7" s="9" t="s">
        <v>8</v>
      </c>
      <c r="H7" s="9" t="s">
        <v>8</v>
      </c>
      <c r="I7" s="9" t="s">
        <v>8</v>
      </c>
      <c r="J7" s="9" t="s">
        <v>8</v>
      </c>
    </row>
    <row r="8" spans="1:10" s="9" customFormat="1" x14ac:dyDescent="0.25">
      <c r="A8" s="9">
        <v>3</v>
      </c>
      <c r="B8" s="9" t="s">
        <v>8</v>
      </c>
      <c r="C8" s="9" t="s">
        <v>8</v>
      </c>
      <c r="D8" s="9" t="s">
        <v>8</v>
      </c>
      <c r="E8" s="9" t="s">
        <v>8</v>
      </c>
      <c r="F8" s="22"/>
      <c r="G8" s="9" t="s">
        <v>8</v>
      </c>
      <c r="H8" s="9" t="s">
        <v>8</v>
      </c>
      <c r="I8" s="9" t="s">
        <v>8</v>
      </c>
      <c r="J8" s="9" t="s">
        <v>8</v>
      </c>
    </row>
    <row r="9" spans="1:10" s="9" customFormat="1" x14ac:dyDescent="0.25">
      <c r="A9" s="9">
        <v>4</v>
      </c>
      <c r="B9" s="9" t="s">
        <v>8</v>
      </c>
      <c r="C9" s="9" t="s">
        <v>8</v>
      </c>
      <c r="D9" s="9" t="s">
        <v>8</v>
      </c>
      <c r="E9" s="9" t="s">
        <v>8</v>
      </c>
      <c r="F9" s="22"/>
      <c r="G9" s="9" t="s">
        <v>8</v>
      </c>
      <c r="H9" s="9" t="s">
        <v>8</v>
      </c>
      <c r="I9" s="9" t="s">
        <v>8</v>
      </c>
      <c r="J9" s="9" t="s">
        <v>8</v>
      </c>
    </row>
    <row r="10" spans="1:10" s="9" customFormat="1" x14ac:dyDescent="0.25">
      <c r="A10" s="9">
        <v>5</v>
      </c>
      <c r="B10" s="9" t="s">
        <v>8</v>
      </c>
      <c r="C10" s="9" t="s">
        <v>8</v>
      </c>
      <c r="D10" s="9" t="s">
        <v>8</v>
      </c>
      <c r="E10" s="9" t="s">
        <v>8</v>
      </c>
      <c r="F10" s="22"/>
      <c r="G10" s="9" t="s">
        <v>8</v>
      </c>
      <c r="H10" s="9" t="s">
        <v>8</v>
      </c>
      <c r="I10" s="9" t="s">
        <v>8</v>
      </c>
      <c r="J10" s="9" t="s">
        <v>8</v>
      </c>
    </row>
    <row r="11" spans="1:10" s="9" customFormat="1" x14ac:dyDescent="0.25">
      <c r="A11" s="9">
        <v>6</v>
      </c>
      <c r="B11" s="9" t="s">
        <v>8</v>
      </c>
      <c r="C11" s="9" t="s">
        <v>8</v>
      </c>
      <c r="D11" s="9" t="s">
        <v>8</v>
      </c>
      <c r="E11" s="9" t="s">
        <v>8</v>
      </c>
      <c r="F11" s="22"/>
      <c r="G11" s="9" t="s">
        <v>8</v>
      </c>
      <c r="H11" s="9" t="s">
        <v>8</v>
      </c>
      <c r="I11" s="9" t="s">
        <v>8</v>
      </c>
      <c r="J11" s="9" t="s">
        <v>8</v>
      </c>
    </row>
    <row r="12" spans="1:10" s="9" customFormat="1" x14ac:dyDescent="0.25">
      <c r="A12" s="9">
        <v>7</v>
      </c>
      <c r="B12" s="9" t="s">
        <v>8</v>
      </c>
      <c r="C12" s="9" t="s">
        <v>8</v>
      </c>
      <c r="D12" s="9" t="s">
        <v>8</v>
      </c>
      <c r="E12" s="9" t="s">
        <v>8</v>
      </c>
      <c r="F12" s="22"/>
      <c r="G12" s="9" t="s">
        <v>8</v>
      </c>
      <c r="H12" s="9" t="s">
        <v>8</v>
      </c>
      <c r="I12" s="9" t="s">
        <v>8</v>
      </c>
      <c r="J12" s="9" t="s">
        <v>8</v>
      </c>
    </row>
    <row r="13" spans="1:10" s="9" customFormat="1" x14ac:dyDescent="0.25">
      <c r="A13" s="9">
        <v>8</v>
      </c>
      <c r="B13" s="9" t="s">
        <v>8</v>
      </c>
      <c r="C13" s="9" t="s">
        <v>8</v>
      </c>
      <c r="D13" s="9" t="s">
        <v>8</v>
      </c>
      <c r="E13" s="9" t="s">
        <v>8</v>
      </c>
      <c r="F13" s="22"/>
      <c r="G13" s="9" t="s">
        <v>8</v>
      </c>
      <c r="H13" s="9" t="s">
        <v>8</v>
      </c>
      <c r="I13" s="9" t="s">
        <v>8</v>
      </c>
      <c r="J13" s="9" t="s">
        <v>8</v>
      </c>
    </row>
    <row r="14" spans="1:10" s="9" customFormat="1" x14ac:dyDescent="0.25">
      <c r="A14" s="9">
        <v>9</v>
      </c>
      <c r="B14" s="9" t="s">
        <v>8</v>
      </c>
      <c r="C14" s="9" t="s">
        <v>8</v>
      </c>
      <c r="D14" s="9" t="s">
        <v>8</v>
      </c>
      <c r="E14" s="9" t="s">
        <v>8</v>
      </c>
      <c r="F14" s="22"/>
      <c r="G14" s="9" t="s">
        <v>8</v>
      </c>
      <c r="H14" s="9" t="s">
        <v>8</v>
      </c>
      <c r="I14" s="9" t="s">
        <v>8</v>
      </c>
      <c r="J14" s="9" t="s">
        <v>8</v>
      </c>
    </row>
    <row r="15" spans="1:10" s="9" customFormat="1" x14ac:dyDescent="0.25">
      <c r="A15" s="9">
        <v>10</v>
      </c>
      <c r="B15" s="9" t="s">
        <v>8</v>
      </c>
      <c r="C15" s="9" t="s">
        <v>8</v>
      </c>
      <c r="D15" s="9" t="s">
        <v>8</v>
      </c>
      <c r="E15" s="9" t="s">
        <v>8</v>
      </c>
      <c r="F15" s="22"/>
      <c r="G15" s="9" t="s">
        <v>8</v>
      </c>
      <c r="H15" s="9" t="s">
        <v>8</v>
      </c>
      <c r="I15" s="9" t="s">
        <v>8</v>
      </c>
      <c r="J15" s="9" t="s">
        <v>8</v>
      </c>
    </row>
    <row r="16" spans="1:10" s="9" customFormat="1" x14ac:dyDescent="0.25">
      <c r="A16" s="9">
        <v>11</v>
      </c>
      <c r="B16" s="9" t="s">
        <v>8</v>
      </c>
      <c r="C16" s="9" t="s">
        <v>8</v>
      </c>
      <c r="D16" s="9" t="s">
        <v>8</v>
      </c>
      <c r="E16" s="9" t="s">
        <v>8</v>
      </c>
      <c r="F16" s="22"/>
      <c r="G16" s="9" t="s">
        <v>8</v>
      </c>
      <c r="H16" s="9" t="s">
        <v>8</v>
      </c>
      <c r="I16" s="9" t="s">
        <v>8</v>
      </c>
      <c r="J16" s="9" t="s">
        <v>8</v>
      </c>
    </row>
    <row r="17" spans="1:10" s="9" customFormat="1" x14ac:dyDescent="0.25">
      <c r="A17" s="9">
        <v>12</v>
      </c>
      <c r="B17" s="9" t="s">
        <v>8</v>
      </c>
      <c r="C17" s="9" t="s">
        <v>8</v>
      </c>
      <c r="D17" s="9" t="s">
        <v>8</v>
      </c>
      <c r="E17" s="9" t="s">
        <v>8</v>
      </c>
      <c r="F17" s="22"/>
      <c r="G17" s="9" t="s">
        <v>8</v>
      </c>
      <c r="H17" s="9" t="s">
        <v>8</v>
      </c>
      <c r="I17" s="9" t="s">
        <v>8</v>
      </c>
      <c r="J17" s="9" t="s">
        <v>8</v>
      </c>
    </row>
    <row r="18" spans="1:10" s="9" customFormat="1" x14ac:dyDescent="0.25">
      <c r="A18" s="9">
        <v>13</v>
      </c>
      <c r="B18" s="9" t="s">
        <v>8</v>
      </c>
      <c r="C18" s="9" t="s">
        <v>8</v>
      </c>
      <c r="D18" s="9" t="s">
        <v>8</v>
      </c>
      <c r="E18" s="9" t="s">
        <v>8</v>
      </c>
      <c r="F18" s="22"/>
      <c r="G18" s="9" t="s">
        <v>8</v>
      </c>
      <c r="H18" s="9" t="s">
        <v>8</v>
      </c>
      <c r="I18" s="9" t="s">
        <v>8</v>
      </c>
      <c r="J18" s="9" t="s">
        <v>8</v>
      </c>
    </row>
    <row r="19" spans="1:10" s="9" customFormat="1" x14ac:dyDescent="0.25">
      <c r="A19" s="9">
        <v>14</v>
      </c>
      <c r="B19" s="9" t="s">
        <v>8</v>
      </c>
      <c r="C19" s="9" t="s">
        <v>8</v>
      </c>
      <c r="D19" s="9" t="s">
        <v>8</v>
      </c>
      <c r="E19" s="9" t="s">
        <v>8</v>
      </c>
      <c r="F19" s="22"/>
      <c r="G19" s="9" t="s">
        <v>8</v>
      </c>
      <c r="H19" s="9" t="s">
        <v>8</v>
      </c>
      <c r="I19" s="9" t="s">
        <v>8</v>
      </c>
      <c r="J19" s="9" t="s">
        <v>8</v>
      </c>
    </row>
    <row r="20" spans="1:10" s="9" customFormat="1" x14ac:dyDescent="0.25">
      <c r="A20" s="9">
        <v>15</v>
      </c>
      <c r="B20" s="9" t="s">
        <v>8</v>
      </c>
      <c r="C20" s="9" t="s">
        <v>8</v>
      </c>
      <c r="D20" s="9" t="s">
        <v>8</v>
      </c>
      <c r="E20" s="9" t="s">
        <v>8</v>
      </c>
      <c r="F20" s="22"/>
      <c r="G20" s="9" t="s">
        <v>8</v>
      </c>
      <c r="H20" s="9" t="s">
        <v>8</v>
      </c>
      <c r="I20" s="9" t="s">
        <v>8</v>
      </c>
      <c r="J20" s="9" t="s">
        <v>8</v>
      </c>
    </row>
    <row r="21" spans="1:10" s="9" customFormat="1" x14ac:dyDescent="0.25">
      <c r="A21" s="9">
        <v>16</v>
      </c>
      <c r="B21" s="9" t="s">
        <v>8</v>
      </c>
      <c r="C21" s="9" t="s">
        <v>8</v>
      </c>
      <c r="D21" s="9" t="s">
        <v>8</v>
      </c>
      <c r="E21" s="9" t="s">
        <v>8</v>
      </c>
      <c r="F21" s="22"/>
      <c r="G21" s="9" t="s">
        <v>8</v>
      </c>
      <c r="H21" s="9" t="s">
        <v>8</v>
      </c>
      <c r="I21" s="9" t="s">
        <v>8</v>
      </c>
      <c r="J21" s="9" t="s">
        <v>8</v>
      </c>
    </row>
    <row r="22" spans="1:10" s="9" customFormat="1" x14ac:dyDescent="0.25">
      <c r="A22" s="9">
        <v>17</v>
      </c>
      <c r="B22" s="9" t="s">
        <v>8</v>
      </c>
      <c r="C22" s="9" t="s">
        <v>8</v>
      </c>
      <c r="D22" s="9" t="s">
        <v>8</v>
      </c>
      <c r="E22" s="9" t="s">
        <v>8</v>
      </c>
      <c r="F22" s="22"/>
      <c r="G22" s="9" t="s">
        <v>8</v>
      </c>
      <c r="H22" s="9" t="s">
        <v>8</v>
      </c>
      <c r="I22" s="9" t="s">
        <v>8</v>
      </c>
      <c r="J22" s="9" t="s">
        <v>8</v>
      </c>
    </row>
    <row r="23" spans="1:10" s="9" customFormat="1" x14ac:dyDescent="0.25">
      <c r="A23" s="9">
        <v>18</v>
      </c>
      <c r="B23" s="9" t="s">
        <v>8</v>
      </c>
      <c r="C23" s="9" t="s">
        <v>8</v>
      </c>
      <c r="D23" s="9" t="s">
        <v>8</v>
      </c>
      <c r="E23" s="9" t="s">
        <v>8</v>
      </c>
      <c r="F23" s="22"/>
      <c r="G23" s="9" t="s">
        <v>8</v>
      </c>
      <c r="H23" s="9" t="s">
        <v>8</v>
      </c>
      <c r="I23" s="9" t="s">
        <v>8</v>
      </c>
      <c r="J23" s="9" t="s">
        <v>8</v>
      </c>
    </row>
    <row r="24" spans="1:10" s="9" customFormat="1" x14ac:dyDescent="0.25">
      <c r="A24" s="9">
        <v>19</v>
      </c>
      <c r="B24" s="9" t="s">
        <v>8</v>
      </c>
      <c r="C24" s="9" t="s">
        <v>8</v>
      </c>
      <c r="D24" s="9" t="s">
        <v>8</v>
      </c>
      <c r="E24" s="9" t="s">
        <v>8</v>
      </c>
      <c r="F24" s="22"/>
      <c r="G24" s="9" t="s">
        <v>8</v>
      </c>
      <c r="H24" s="9" t="s">
        <v>8</v>
      </c>
      <c r="I24" s="9" t="s">
        <v>8</v>
      </c>
      <c r="J24" s="9" t="s">
        <v>8</v>
      </c>
    </row>
    <row r="25" spans="1:10" s="9" customFormat="1" x14ac:dyDescent="0.25">
      <c r="A25" s="9">
        <v>20</v>
      </c>
      <c r="B25" s="9" t="s">
        <v>8</v>
      </c>
      <c r="C25" s="9" t="s">
        <v>8</v>
      </c>
      <c r="D25" s="9" t="s">
        <v>8</v>
      </c>
      <c r="E25" s="9" t="s">
        <v>8</v>
      </c>
      <c r="F25" s="22"/>
      <c r="G25" s="9" t="s">
        <v>8</v>
      </c>
      <c r="H25" s="9" t="s">
        <v>8</v>
      </c>
      <c r="I25" s="9" t="s">
        <v>8</v>
      </c>
      <c r="J25" s="9" t="s">
        <v>8</v>
      </c>
    </row>
    <row r="26" spans="1:10" s="9" customFormat="1" x14ac:dyDescent="0.25">
      <c r="A26" s="9">
        <v>21</v>
      </c>
      <c r="B26" s="9" t="s">
        <v>8</v>
      </c>
      <c r="C26" s="9" t="s">
        <v>8</v>
      </c>
      <c r="D26" s="9" t="s">
        <v>8</v>
      </c>
      <c r="E26" s="9" t="s">
        <v>8</v>
      </c>
      <c r="F26" s="22"/>
      <c r="G26" s="9" t="s">
        <v>8</v>
      </c>
      <c r="H26" s="9" t="s">
        <v>8</v>
      </c>
      <c r="I26" s="9" t="s">
        <v>8</v>
      </c>
      <c r="J26" s="9" t="s">
        <v>8</v>
      </c>
    </row>
  </sheetData>
  <autoFilter ref="A5:J26"/>
  <mergeCells count="4">
    <mergeCell ref="A1:J1"/>
    <mergeCell ref="A2:J2"/>
    <mergeCell ref="A3:J3"/>
    <mergeCell ref="A4:J4"/>
  </mergeCells>
  <conditionalFormatting sqref="A6:J26">
    <cfRule type="expression" dxfId="6" priority="1">
      <formula>AND(ISNUMBER($F6),$F6&lt;TODAY(),$I6&lt;&gt;"Clos")</formula>
    </cfRule>
  </conditionalFormatting>
  <conditionalFormatting sqref="I6:I26">
    <cfRule type="containsText" dxfId="7" priority="2">
      <formula>NOT(ISERROR(SEARCH("Clos",I6)))</formula>
    </cfRule>
    <cfRule type="containsText" dxfId="8" priority="3">
      <formula>NOT(ISERROR(SEARCH("En cours",I6)))</formula>
    </cfRule>
  </conditionalFormatting>
  <dataValidations count="4">
    <dataValidation type="list" allowBlank="1" showErrorMessage="1" errorTitle="Exigence" error="ISO 22301 § 8.5 / ISO 22301 § 8.6 / ISO 22301 § 10.1 / DORA art. 11(6) / DORA art. 24(5) / NIS2 art. 21(2)(c) / Interne" sqref="G6:G26">
      <formula1>"ISO 22301 § 8.5,ISO 22301 § 8.6,ISO 22301 § 10.1,DORA art. 11(6),DORA art. 24(5),NIS2 art. 21(2)(c),Interne"</formula1>
    </dataValidation>
    <dataValidation type="list" allowBlank="1" showErrorMessage="1" errorTitle="Priorité" error="Haute / Moyenne / Basse" sqref="H6:H26">
      <formula1>"Haute,Moyenne,Basse"</formula1>
    </dataValidation>
    <dataValidation type="list" allowBlank="1" showErrorMessage="1" errorTitle="Statut" error="Ouvert / En cours / Clos" sqref="I6:I26">
      <formula1>"Ouvert,En cours,Clos"</formula1>
    </dataValidation>
    <dataValidation type="list" allowBlank="1" showErrorMessage="1" errorTitle="Efficacité vérifiée (O/N)" error="O / N" sqref="J6:J26">
      <formula1>"O,N"</formula1>
    </dataValidation>
  </dataValidations>
  <pageMargins left="0.7" right="0.7" top="0.75" bottom="0.75" header="0.3" footer="0.3"/>
  <pageSetup orientation="landscape"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4"/>
  <sheetViews>
    <sheetView workbookViewId="0">
      <pane ySplit="5" topLeftCell="A6" activePane="bottomLeft" state="frozen"/>
      <selection pane="bottomLeft"/>
    </sheetView>
  </sheetViews>
  <sheetFormatPr defaultRowHeight="15" outlineLevelRow="0" outlineLevelCol="0" x14ac:dyDescent="55"/>
  <cols>
    <col min="1" max="1" width="34" customWidth="1"/>
    <col min="2" max="2" width="56" customWidth="1"/>
    <col min="3" max="4" width="48" customWidth="1"/>
  </cols>
  <sheetData>
    <row r="1" ht="24" customHeight="1" spans="1:4" x14ac:dyDescent="0.25">
      <c r="A1" s="1" t="s">
        <v>271</v>
      </c>
      <c r="B1" s="1"/>
      <c r="C1" s="1"/>
      <c r="D1" s="1"/>
    </row>
    <row r="2" ht="18" customHeight="1" spans="1:4" x14ac:dyDescent="0.25">
      <c r="A2" s="2" t="s">
        <v>272</v>
      </c>
      <c r="B2" s="2"/>
      <c r="C2" s="2"/>
      <c r="D2" s="2"/>
    </row>
    <row r="3" ht="42" customHeight="1" spans="1:4" x14ac:dyDescent="0.25">
      <c r="A3" s="3" t="s">
        <v>2</v>
      </c>
      <c r="B3" s="3"/>
      <c r="C3" s="3"/>
      <c r="D3" s="3"/>
    </row>
    <row r="4" ht="18" customHeight="1" spans="1:4" x14ac:dyDescent="0.25">
      <c r="A4" s="4" t="s">
        <v>3</v>
      </c>
      <c r="B4" s="4"/>
      <c r="C4" s="4"/>
      <c r="D4" s="4"/>
    </row>
    <row r="5" ht="30" customHeight="1" spans="1:4" x14ac:dyDescent="0.25">
      <c r="A5" s="8" t="s">
        <v>273</v>
      </c>
      <c r="B5" s="8" t="s">
        <v>274</v>
      </c>
      <c r="C5" s="8" t="s">
        <v>275</v>
      </c>
      <c r="D5" s="8" t="s">
        <v>276</v>
      </c>
    </row>
    <row r="6" spans="1:4" s="9" customFormat="1" x14ac:dyDescent="0.25">
      <c r="A6" s="9" t="s">
        <v>277</v>
      </c>
      <c r="B6" s="9" t="s">
        <v>278</v>
      </c>
      <c r="C6" s="9" t="s">
        <v>279</v>
      </c>
      <c r="D6" s="9" t="s">
        <v>280</v>
      </c>
    </row>
    <row r="7" spans="1:4" s="9" customFormat="1" x14ac:dyDescent="0.25">
      <c r="A7" s="9" t="s">
        <v>281</v>
      </c>
      <c r="B7" s="9" t="s">
        <v>282</v>
      </c>
      <c r="C7" s="9" t="s">
        <v>283</v>
      </c>
      <c r="D7" s="9" t="s">
        <v>284</v>
      </c>
    </row>
    <row r="8" spans="1:4" s="9" customFormat="1" x14ac:dyDescent="0.25">
      <c r="A8" s="9" t="s">
        <v>285</v>
      </c>
      <c r="B8" s="9" t="s">
        <v>286</v>
      </c>
      <c r="C8" s="9" t="s">
        <v>287</v>
      </c>
      <c r="D8" s="9" t="s">
        <v>288</v>
      </c>
    </row>
    <row r="9" spans="1:4" s="9" customFormat="1" x14ac:dyDescent="0.25">
      <c r="A9" s="9" t="s">
        <v>289</v>
      </c>
      <c r="B9" s="9" t="s">
        <v>290</v>
      </c>
      <c r="C9" s="9" t="s">
        <v>291</v>
      </c>
      <c r="D9" s="9" t="s">
        <v>292</v>
      </c>
    </row>
    <row r="10" spans="1:4" s="9" customFormat="1" x14ac:dyDescent="0.25">
      <c r="A10" s="9" t="s">
        <v>293</v>
      </c>
      <c r="B10" s="9" t="s">
        <v>294</v>
      </c>
      <c r="C10" s="9" t="s">
        <v>295</v>
      </c>
      <c r="D10" s="9" t="s">
        <v>296</v>
      </c>
    </row>
    <row r="11" spans="1:4" s="9" customFormat="1" x14ac:dyDescent="0.25">
      <c r="A11" s="9" t="s">
        <v>297</v>
      </c>
      <c r="B11" s="9" t="s">
        <v>298</v>
      </c>
      <c r="C11" s="9" t="s">
        <v>299</v>
      </c>
      <c r="D11" s="9" t="s">
        <v>300</v>
      </c>
    </row>
    <row r="12" spans="1:4" s="9" customFormat="1" x14ac:dyDescent="0.25">
      <c r="A12" s="9" t="s">
        <v>301</v>
      </c>
      <c r="B12" s="9" t="s">
        <v>302</v>
      </c>
      <c r="C12" s="9" t="s">
        <v>303</v>
      </c>
      <c r="D12" s="9" t="s">
        <v>304</v>
      </c>
    </row>
    <row r="13" spans="1:4" s="9" customFormat="1" x14ac:dyDescent="0.25">
      <c r="A13" s="9" t="s">
        <v>305</v>
      </c>
      <c r="B13" s="9" t="s">
        <v>306</v>
      </c>
      <c r="C13" s="9" t="s">
        <v>307</v>
      </c>
      <c r="D13" s="9" t="s">
        <v>308</v>
      </c>
    </row>
    <row r="14" spans="1:4" s="9" customFormat="1" x14ac:dyDescent="0.25">
      <c r="A14" s="9" t="s">
        <v>309</v>
      </c>
      <c r="B14" s="9" t="s">
        <v>310</v>
      </c>
      <c r="C14" s="9" t="s">
        <v>311</v>
      </c>
      <c r="D14" s="9" t="s">
        <v>312</v>
      </c>
    </row>
  </sheetData>
  <mergeCells count="4">
    <mergeCell ref="A1:D1"/>
    <mergeCell ref="A2:D2"/>
    <mergeCell ref="A3:D3"/>
    <mergeCell ref="A4:D4"/>
  </mergeCells>
  <pageMargins left="0.7" right="0.7" top="0.75" bottom="0.75" header="0.3" footer="0.3"/>
  <pageSetup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Lisez-moi</vt:lpstr>
      <vt:lpstr>Déroulé</vt:lpstr>
      <vt:lpstr>Rôles</vt:lpstr>
      <vt:lpstr>Stimuli</vt:lpstr>
      <vt:lpstr>Main courante</vt:lpstr>
      <vt:lpstr>Observation</vt:lpstr>
      <vt:lpstr>Actions</vt:lpstr>
      <vt:lpstr>Correspondance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ResiPlan</dc:creator>
  <dc:title>Kit d'exercice de crise sur table</dc:title>
  <dc:subject>Exercice de crise sur table de deux heures : scénario de rançongiciel, stimuli minutés, grille d'observation, déclaration d'attente et modèle de RETEX</dc:subject>
  <dc:description/>
  <cp:keywords/>
  <cp:category/>
  <cp:lastModifiedBy>ResiPlan</cp:lastModifiedBy>
  <dcterms:created xsi:type="dcterms:W3CDTF">2026-11-04T00:00:00Z</dcterms:created>
  <dcterms:modified xsi:type="dcterms:W3CDTF">2026-11-04T00:00:00Z</dcterms:modified>
</cp:coreProperties>
</file>