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ees mij" state="visible" r:id="rId4"/>
    <sheet sheetId="2" name="Agenda" state="visible" r:id="rId5"/>
    <sheet sheetId="3" name="Rollen" state="visible" r:id="rId6"/>
    <sheet sheetId="4" name="Injects" state="visible" r:id="rId7"/>
    <sheet sheetId="5" name="Crisislogboek" state="visible" r:id="rId8"/>
    <sheet sheetId="6" name="Observatie" state="visible" r:id="rId9"/>
    <sheet sheetId="7" name="Acties" state="visible" r:id="rId10"/>
    <sheet sheetId="8" name="Koppeling" state="visible" r:id="rId11"/>
  </sheets>
  <definedNames>
    <definedName name="_xlnm.Print_Titles" localSheetId="1">'Agenda'!$5:$5</definedName>
    <definedName name="_xlnm.Print_Titles" localSheetId="2">'Rollen'!$5:$5</definedName>
    <definedName name="_xlnm.Print_Titles" localSheetId="3">'Injects'!$5:$5</definedName>
    <definedName name="_xlnm.Print_Titles" localSheetId="4">'Crisislogboek'!$5:$5</definedName>
    <definedName name="_xlnm.Print_Titles" localSheetId="5">'Observatie'!$5:$5</definedName>
    <definedName name="_xlnm.Print_Titles" localSheetId="6">'Acties'!$5:$5</definedName>
    <definedName name="_xlnm.Print_Titles" localSheetId="7">'Koppeling'!$5:$5</definedName>
  </definedNames>
  <calcPr calcId="171027" fullCalcOnLoad="1"/>
</workbook>
</file>

<file path=xl/sharedStrings.xml><?xml version="1.0" encoding="utf-8"?>
<sst xmlns="http://schemas.openxmlformats.org/spreadsheetml/2006/main" count="983" uniqueCount="312">
  <si>
    <t>Kit voor een tabletop-crisisoefening — ResiPlan</t>
  </si>
  <si>
    <t>Tabletop-crisisoefening van twee uur: ransomwarescenario, getimede injects, observatieraster, holding statement en sjabloon voor het evaluatierapport</t>
  </si>
  <si>
    <t>ResiPlan-sjabloon, bijgewerkt op 4 november 2026. Het bedrijf, de cijfers en alle voorbeeldwaarden zijn fictief: vervang ze door uw eigen gegevens. Geen juridisch advies. De verwijzingen naar clausules van ISO 22301 vatten de norm samen zonder hem over te nemen en zijn niet de officiële titels van de Nederlandstalige versie: controleer ze in uw exemplaar. Deze kit toont geen conformiteit met ISO 22301, DORA of NIS2 aan.</t>
  </si>
  <si>
    <t>ResiPlan-sjabloon · bijgewerkt op 4 november 2026 · onlineversie: https://www.resiplan.eu/nl/blog/tabletop-exercise-kit</t>
  </si>
  <si>
    <t>Doel</t>
  </si>
  <si>
    <t>Een kant-en-klare tabletop-oefening van twee uur voor een kmo of een entiteit van een groep: het crisisteam doorloopt een ransomwarescenario op het ERP, met een rol voor de IT-dienstverlener en een leverancier. Een tabletop-oefening is een discussiegerichte simulatie: ze test rollen, beslissingen, plannen en communicatie, zonder aan productiesystemen te raken.</t>
  </si>
  <si>
    <t>Gebruik in 5 stappen</t>
  </si>
  <si>
    <t>1. 6 weken vooraf: de sponsor keurt 2 of 3 doelstellingen goed (bijvoorbeeld: het crisisteam binnen 20 minuten activeren). Vul het tabblad Rollen in: elke rol ingevuld, met een plaatsvervanger.</t>
  </si>
  <si>
    <t/>
  </si>
  <si>
    <t>2. 4 weken vooraf: pas het tabblad Injects aan de echte namen van uw systemen, dienstverlener en leveranciers en aan uw BIA-waarden (MTPD, RTO, RPO) aan. 2 weken vooraf: nodig de spelers uit en brief de observatoren over het tabblad Observatie.</t>
  </si>
  <si>
    <t>3. Dag van de oefening: volg het tabblad Agenda, lees de spelregels voor, geef de injects vrij op de sessietijden; de logboekhouder vult het tabblad Crisislogboek in.</t>
  </si>
  <si>
    <t>4. Tijdens het spel scoren de observatoren de 11 criteria van het tabblad Observatie, met bewijs; op T+92 volgt de hotwash.</t>
  </si>
  <si>
    <t>5. Binnen twee weken: schrijf het evaluatierapport (after-action-report-template-nl.docx) en volg elke actie op in het tabblad Acties tot de doeltreffendheid ervan is gecontroleerd.</t>
  </si>
  <si>
    <t>Tabbladen</t>
  </si>
  <si>
    <t>Agenda: Tijdschema van de sessie, spelregels en voorbereiding</t>
  </si>
  <si>
    <t>Rollen: De 11 rollen: wie speelt, wie leidt het spel, wie observeert</t>
  </si>
  <si>
    <t>Injects: Beginsituatie, 12 getimede regels (11 injects en het einde van het spel), 3 reserve-injects</t>
  </si>
  <si>
    <t>Crisislogboek: Feiten, beslissingen en acties met tijdstempel</t>
  </si>
  <si>
    <t>Observatie: 11 criteria gescoord van 1 tot 4 of N.G., met bewijs; gemiddelde en zwakke punten</t>
  </si>
  <si>
    <t>Acties: Bevindingen omgezet in opgevolgde acties</t>
  </si>
  <si>
    <t>Koppeling: Wat de kit wel en niet dekt van ISO 22301, DORA en NIS2</t>
  </si>
  <si>
    <t>Versie</t>
  </si>
  <si>
    <t>4 november 2026</t>
  </si>
  <si>
    <t>Onlineversie</t>
  </si>
  <si>
    <t>https://www.resiplan.eu/nl/blog/tabletop-exercise-kit</t>
  </si>
  <si>
    <t>Sjabloon evaluatierapport</t>
  </si>
  <si>
    <t>after-action-report-template-nl.docx (zelfde pagina)</t>
  </si>
  <si>
    <t>Kanttekeningen</t>
  </si>
  <si>
    <t>Kit voor een tabletop-crisisoefening — Agenda — ResiPlan</t>
  </si>
  <si>
    <t>Sessietijd T = minuten sinds het begin van de sessie. Houd de sessie binnen 120 minuten: ongeveer 80 minuten spel en 20 minuten hotwash.</t>
  </si>
  <si>
    <t>Sessietijd</t>
  </si>
  <si>
    <t>Blok</t>
  </si>
  <si>
    <t>Inhoud</t>
  </si>
  <si>
    <t>Verantwoordelijke</t>
  </si>
  <si>
    <t>Opmerkingen</t>
  </si>
  <si>
    <t>T-15</t>
  </si>
  <si>
    <t>Opstelling</t>
  </si>
  <si>
    <t>Zaal, scherm, geprinte injectkaarten, blanco crisislogboek, actuele plannen op papier</t>
  </si>
  <si>
    <t>Facilitator</t>
  </si>
  <si>
    <t>T+0 tot T+10</t>
  </si>
  <si>
    <t>Briefing</t>
  </si>
  <si>
    <t>Doelstellingen, afbakening, spelregels, rollen, beginsituatie</t>
  </si>
  <si>
    <t>Lees de spelregels hieronder voor; beginsituatie in het tabblad Injects</t>
  </si>
  <si>
    <t>T+10 tot T+92</t>
  </si>
  <si>
    <t>Spel</t>
  </si>
  <si>
    <t>11 injects; elke beslissing wordt in het crisislogboek genoteerd</t>
  </si>
  <si>
    <t>Facilitator, simulatiecel; spelers: crisisteam</t>
  </si>
  <si>
    <t>De scenariotijd loopt sneller dan de echte tijd; de facilitator kondigt elke sprong aan</t>
  </si>
  <si>
    <t>T+92 tot T+115</t>
  </si>
  <si>
    <t>Hotwash</t>
  </si>
  <si>
    <t>Tafelronde, eerste bevindingen van de observatoren</t>
  </si>
  <si>
    <t>Facilitator, observatoren</t>
  </si>
  <si>
    <t>Elke speler: één ding dat werkte en één ding dat beter moet; observatoren: drie belangrijkste bevindingen; facilitator: elke doelstelling bereikt, gedeeltelijk bereikt of niet bereikt</t>
  </si>
  <si>
    <t>T+115 tot T+120</t>
  </si>
  <si>
    <t>Afsluiting</t>
  </si>
  <si>
    <t>De drie belangrijkste acties, eigenaars, datum van het rapport</t>
  </si>
  <si>
    <t>Crisisleider</t>
  </si>
  <si>
    <t>D+14</t>
  </si>
  <si>
    <t>Evaluatierapport</t>
  </si>
  <si>
    <t>Het rapport binnen twee weken schrijven; de acties opvolgen</t>
  </si>
  <si>
    <t>Facilitator, verantwoordelijke bedrijfscontinuïteit</t>
  </si>
  <si>
    <t>after-action-report-template-nl.docx; tabblad Acties</t>
  </si>
  <si>
    <t>Spelregels om voor te lezen op T+0</t>
  </si>
  <si>
    <t>• Geen schuld, geen verwijten: we testen plannen en regelingen, geen mensen.</t>
  </si>
  <si>
    <t>• Speel met de documenten en contacten die u echt hebt; ontbreekt er iets, zeg het dan: dat is een bevinding.</t>
  </si>
  <si>
    <t>• De scenariotijd loopt sneller dan de echte tijd; de facilitator kondigt elke sprong aan.</t>
  </si>
  <si>
    <t>• Wat niet in het crisislogboek staat, is niet gebeurd.</t>
  </si>
  <si>
    <t>• Elk bericht dat de zaal verlaat, begint met "OEFENING OEFENING OEFENING"; geen echte oproepen naar klanten, media of autoriteiten, tenzij dat vooraf is afgesproken.</t>
  </si>
  <si>
    <t>Voorbereiding</t>
  </si>
  <si>
    <t>Wanneer</t>
  </si>
  <si>
    <t>Taak</t>
  </si>
  <si>
    <t>6 weken vooraf</t>
  </si>
  <si>
    <t>De sponsor keurt 2 of 3 doelstellingen goed (bijvoorbeeld: "het crisisteam binnen 20 minuten activeren", "onze meldingsplichten identificeren", "de communicatie naar klanten testen")</t>
  </si>
  <si>
    <t>Verantwoordelijke bedrijfscontinuïteit</t>
  </si>
  <si>
    <t>4 weken vooraf</t>
  </si>
  <si>
    <t>Het scenario aanpassen: echte namen van systemen, echte namen van dienstverleners en leveranciers, de waarden uit uw BIA (MTPD, RTO, RPO)</t>
  </si>
  <si>
    <t>2 weken vooraf</t>
  </si>
  <si>
    <t>De spelers en hun plaatsvervangers uitnodigen, de observatoren briefen over het raster</t>
  </si>
  <si>
    <t>1 week vooraf</t>
  </si>
  <si>
    <t>Proefdoorloop van de injects met de simulatiecel</t>
  </si>
  <si>
    <t>Facilitator, simulatiecel</t>
  </si>
  <si>
    <t>Dag van de oefening</t>
  </si>
  <si>
    <t>Kit voor een tabletop-crisisoefening — Rollen — ResiPlan</t>
  </si>
  <si>
    <t>Houd het kernteam klein: vijf tot zeven mensen met beslissingsbevoegdheid, elk met een aangeduide plaatsvervanger. In een kmo kan één persoon twee rollen opnemen, maar elke rol moet ingevuld zijn.</t>
  </si>
  <si>
    <t>Rol</t>
  </si>
  <si>
    <t>Naam</t>
  </si>
  <si>
    <t>Plaatsvervanger</t>
  </si>
  <si>
    <t>In de oefening</t>
  </si>
  <si>
    <t>In een echte crisis</t>
  </si>
  <si>
    <t>Telefoon</t>
  </si>
  <si>
    <t>Aanwezig (J/N)</t>
  </si>
  <si>
    <t>Tip voor kmo's</t>
  </si>
  <si>
    <t>Bewaakt de klok, levert de injects, speelt niet mee</t>
  </si>
  <si>
    <t>n.v.t.</t>
  </si>
  <si>
    <t>Iemand buiten het crisisteam, of een externe persoon</t>
  </si>
  <si>
    <t>Simulatiecel (1 of 2)</t>
  </si>
  <si>
    <t>Speelt de IT-dienstverlener, de klant, de journalist, de aanvallers, de autoriteiten</t>
  </si>
  <si>
    <t>Kan bij kleine groepen de facilitator zelf zijn</t>
  </si>
  <si>
    <t>Observatoren (1 tot 3)</t>
  </si>
  <si>
    <t>Vullen het observatieraster in, komen nooit tussenbeide</t>
  </si>
  <si>
    <t>Interne audit, vakgenoten</t>
  </si>
  <si>
    <t>Kies mensen die de opvolging op zich zullen nemen</t>
  </si>
  <si>
    <t>Beslist, legt prioriteiten vast, hakt knopen door</t>
  </si>
  <si>
    <t>Idem</t>
  </si>
  <si>
    <t>Algemeen directeur of plaatsvervanger</t>
  </si>
  <si>
    <t>Verantwoordelijke operaties / business</t>
  </si>
  <si>
    <t>Noodoplossingen, prioriteiten voor bestellingen en leveringen</t>
  </si>
  <si>
    <t>Hoofd operaties of logistiek</t>
  </si>
  <si>
    <t>IT-verantwoordelijke</t>
  </si>
  <si>
    <t>Technische respons, contact met de IT-dienstverlener</t>
  </si>
  <si>
    <t>Interne IT of de accountmanager van de dienstverlener</t>
  </si>
  <si>
    <t>Communicatieverantwoordelijke</t>
  </si>
  <si>
    <t>Interne en externe berichten, ondersteuning van de woordvoerder</t>
  </si>
  <si>
    <t>Vaak de assistent van de algemeen directeur of marketing</t>
  </si>
  <si>
    <t>Juridisch / DPO / compliance</t>
  </si>
  <si>
    <t>Meldingen, contracten, bewijs, verzekering</t>
  </si>
  <si>
    <t>Externe advocaat van wacht als er geen interne jurist is</t>
  </si>
  <si>
    <t>HR</t>
  </si>
  <si>
    <t>Informatie aan het personeel, welzijn, geruchten</t>
  </si>
  <si>
    <t>Financiën / aankoop</t>
  </si>
  <si>
    <t>Leverancierscontracten, verzekeraar, kasmiddelen</t>
  </si>
  <si>
    <t>Logboekhouder</t>
  </si>
  <si>
    <t>Logboek met tijdstempels van feiten, beslissingen en acties</t>
  </si>
  <si>
    <t>Nooit de crisisleider</t>
  </si>
  <si>
    <t>Het team heeft schriftelijke activeringscriteria nodig, een vergaderplaats, een noodkanaal dat niet afhangt van de aangevallen systemen, en een logboekhouder die het crisislogboek bijhoudt.</t>
  </si>
  <si>
    <t>Kit voor een tabletop-crisisoefening — Injects — ResiPlan</t>
  </si>
  <si>
    <t>Scenario: ransomware treft het ERP op een maandagochtend. Geef elke inject vrij op de sessietijd (T+minuten); de verwachte beslissingen zijn voor de facilitator en de observatoren, niet voor de spelers.</t>
  </si>
  <si>
    <t>Nr.</t>
  </si>
  <si>
    <t>Sessietijd (T+min)</t>
  </si>
  <si>
    <t>Scenariotijd</t>
  </si>
  <si>
    <t>Inject (wat de spelers ontvangen)</t>
  </si>
  <si>
    <t>Geleverd door</t>
  </si>
  <si>
    <t>Kanaal</t>
  </si>
  <si>
    <t>Ontvangende rol</t>
  </si>
  <si>
    <t>Verwachte beslissingen en acties</t>
  </si>
  <si>
    <t>Verantwoordelijke rol</t>
  </si>
  <si>
    <t>Werkelijke reactietijd</t>
  </si>
  <si>
    <t>Geobserveerd (J/N)</t>
  </si>
  <si>
    <t>ma 07.40</t>
  </si>
  <si>
    <t>De magazijnverantwoordelijke belt: op de ERP-schermen staat een losgeldbericht; het orderpicken en het printen van etiketten liggen stil.</t>
  </si>
  <si>
    <t>Simulatiecel</t>
  </si>
  <si>
    <t>telefoon</t>
  </si>
  <si>
    <t>De gebeurtenis kwalificeren, het crisislogboek openen, de activeringscriteria toepassen, het crisisteam samenroepen, de crisisleider bevestigen</t>
  </si>
  <si>
    <t>Crisisleider, IT-verantwoordelijke</t>
  </si>
  <si>
    <t>ma 07.55</t>
  </si>
  <si>
    <t>De IT-dienstverlener mailt: versleuteling vastgesteld in verschillende klantomgevingen, waaronder de uwe; onderzoek loopt; hij raadt aan de verbinding voor toegang op afstand te verbreken.</t>
  </si>
  <si>
    <t>e-mail</t>
  </si>
  <si>
    <t>Isoleren (de verbinding verbreken), bewijs bewaren, het incidentcontact van de dienstverlener bereiken, het contract nakijken (serviceniveaus, meldingsplicht, beveiligingsverplichtingen)</t>
  </si>
  <si>
    <t>IT-verantwoordelijke, aankoop</t>
  </si>
  <si>
    <t>ma 08.30</t>
  </si>
  <si>
    <t>Statusoverzicht: e-mail en telefoons werken; ERP, facturatie en magazijnetiketten liggen plat; 140 bestellingen moeten vandaag de deur uit. Volgens uw BIA bedraagt de maximaal aanvaardbare onderbrekingsduur (MTPD) voor het proces van bestelling tot levering 48 uur.</t>
  </si>
  <si>
    <t>statusoverzicht</t>
  </si>
  <si>
    <t>Crisisteam</t>
  </si>
  <si>
    <t>De noodoplossingen voor continuïteit activeren (manuele orderinvoer, papieren picklijsten), klanten rangschikken, het ritme van de crisisvergaderingen vastleggen</t>
  </si>
  <si>
    <t>Verantwoordelijke operaties</t>
  </si>
  <si>
    <t>ma 09.00</t>
  </si>
  <si>
    <t>Medewerkers sturen elkaar berichten; een medewerker heeft een foto van het losgeldbericht op een sociaal netwerk gezet.</t>
  </si>
  <si>
    <t>schermafbeelding</t>
  </si>
  <si>
    <t>Eerste bericht aan alle medewerkers (wat we weten, wat te doen, wat niet te posten), vragen om het bericht te verwijderen, de receptie briefen</t>
  </si>
  <si>
    <t>Communicatieverantwoordelijke, HR</t>
  </si>
  <si>
    <t>ma 09.30</t>
  </si>
  <si>
    <t>De back-upconsole, gehost door de dienstverlener, is ook versleuteld. Er bestaat een offline kopie van vorige woensdag.</t>
  </si>
  <si>
    <t>persoonlijk</t>
  </si>
  <si>
    <t>Het gegevensverlies afmeten aan de RPO, een herstelpad kiezen, de herinvoer van bestellingen uit e-mails en papier plannen, bewijs bewaren</t>
  </si>
  <si>
    <t>IT-verantwoordelijke, financiën</t>
  </si>
  <si>
    <t>ma 10.00</t>
  </si>
  <si>
    <t>De aanvallers beweren dat ze loon- en klantenbestanden hebben gekopieerd en dreigen die te publiceren.</t>
  </si>
  <si>
    <t>De beoordeling van de inbreuk in verband met persoonsgegevens starten en het tijdstip van kennisname noteren; nagaan of een melding onder NIS2 of DORA van toepassing is; aanduiden wie meldt en wie beslist</t>
  </si>
  <si>
    <t>Juridisch / DPO, crisisleider</t>
  </si>
  <si>
    <t>Nota voor de facilitator: meldingstermijnen onder de tabel</t>
  </si>
  <si>
    <t>ma 10.30</t>
  </si>
  <si>
    <t>De aankoper van de grootste klant belt de salesdirecteur: wordt de levering van dinsdag gehaald, zijn onze gegevens getroffen? Hij wil tegen de middag een schriftelijk antwoord.</t>
  </si>
  <si>
    <t>Het goedgekeurde klantbericht gebruiken, geen speculatieve beloften doen, de contractuele verbintenissen nakijken, één aanspreekpunt geven</t>
  </si>
  <si>
    <t>Communicatieverantwoordelijke, verantwoordelijke operaties</t>
  </si>
  <si>
    <t>ma 11.00</t>
  </si>
  <si>
    <t>Losgeldeis: betaling in cryptomunten binnen 72 uur.</t>
  </si>
  <si>
    <t>Geen beslissing onder druk: het beleid toepassen, de politie en de cyberverzekeraar informeren, juridisch en gespecialiseerd advies inwinnen, niet alleen onderhandelen</t>
  </si>
  <si>
    <t>Crisisleider, juridisch, financiën</t>
  </si>
  <si>
    <t>ma 11.30</t>
  </si>
  <si>
    <t>Een lokale journalist belt de receptie: "We horen dat u getroffen bent door een cyberaanval. Kunt u dat bevestigen?"</t>
  </si>
  <si>
    <t>Doorverwijzen naar de woordvoerder, het holding statement gebruiken, het gesprek registreren</t>
  </si>
  <si>
    <t>ma 14.00</t>
  </si>
  <si>
    <t>Het crisisteam van de IT-dienstverlener zelf is overbelast: uw omgeving wordt niet vóór donderdag hersteld. Een leverancier van grondstoffen meldt dat uw elektronische bestellingen sinds maandagochtend niet zijn aangekomen.</t>
  </si>
  <si>
    <t>IT-verantwoordelijke, financiën / aankoop</t>
  </si>
  <si>
    <t>Op directieniveau escaleren bij de dienstverlener, beslissen over een alternatief (schone heropbouw, een andere dienstverlener), bestellingen bij leveranciers overschakelen naar e-mail of telefoon, de exit- en vervangingsopties bekijken</t>
  </si>
  <si>
    <t>Dienstverlener via e-mail, leverancier via telefoon. Groepsvariant: voeg vanaf hier twee of drie mensen van het hoofdkantoor toe als "groepscel"</t>
  </si>
  <si>
    <t>ma 16.00</t>
  </si>
  <si>
    <t>De eigenaar (of het hoofdkantoor van de groep) wil tegen 17.00 uur een situatierapport van één pagina en vraagt of communicatie op groepsniveau nodig is.</t>
  </si>
  <si>
    <t>Het situatierapport schrijven (feiten, impact, beslissingen, behoeften, volgende stappen), de escalatiecriteria van de groep toepassen, de berichten op elkaar afstemmen</t>
  </si>
  <si>
    <t>ma 17.00</t>
  </si>
  <si>
    <t>Einde van het spel: de facilitator bevriest het scenario.</t>
  </si>
  <si>
    <t>De crisisleider formuleert de beslissingen voor de komende 24 uur en het tijdstip van de volgende vergadering; de logboekhouder sluit het logboek af</t>
  </si>
  <si>
    <t>Crisisleider, logboekhouder</t>
  </si>
  <si>
    <t>Geen inject: einde van het spel</t>
  </si>
  <si>
    <t>S1</t>
  </si>
  <si>
    <t>indien nodig</t>
  </si>
  <si>
    <t>De plaatsvervangend crisisleider is met vakantie en onbereikbaar.</t>
  </si>
  <si>
    <t>Reserve-inject als het team te snel gaat</t>
  </si>
  <si>
    <t>S2</t>
  </si>
  <si>
    <t>De cyberverzekeraar eist dat zijn eigen incidentresponsbedrijf wordt ingeschakeld.</t>
  </si>
  <si>
    <t>S3</t>
  </si>
  <si>
    <t>Een tweede entiteit van de groep gebruikt dezelfde IT-dienstverlener.</t>
  </si>
  <si>
    <t>Beginsituatie (voorlezen op T+10)</t>
  </si>
  <si>
    <t>Het Bedrijf produceert en verdeelt reserveonderdelen: 180 medewerkers, één fabriek, één magazijn, ongeveer 400 zakelijke klanten. Zijn ERP (bestellingen, voorraad, facturatie, loonadministratie) wordt gehost en beheerd door een externe IT-dienstverlener, die het ERP bereikt via een permanente verbinding voor toegang op afstand. E-mail en telefonie draaien in de cloud. Het is maandag, 07.40 uur.</t>
  </si>
  <si>
    <t>Meldingstermijnen om na te gaan op T+48 (nota voor de facilitator)</t>
  </si>
  <si>
    <t>Volgens artikel 33 van de AVG wordt een inbreuk in verband met persoonsgegevens zonder onredelijke vertraging en, indien mogelijk, uiterlijk 72 uur na kennisname gemeld aan de toezichthoudende autoriteit. Essentiële en belangrijke entiteiten onder NIS2 geven binnen 24 uur een vroegtijdige waarschuwing en dienen binnen 72 uur een incidentmelding in (artikel 23, lid 4). Financiële entiteiten onder DORA volgen de termijnen van Gedelegeerde Verordening (EU) 2025/301: eerste kennisgeving binnen 4 uur na de classificatie van een incident als ernstig, en uiterlijk 24 uur nadat de entiteit er kennis van heeft gekregen. De EU-regels voor incidentmelding worden herzien in de "digitale omnibus" (Digital Omnibus); controleer dus de teksten die gelden op de dag van uw oefening.</t>
  </si>
  <si>
    <t>Kit voor een tabletop-crisisoefening — Crisislogboek — ResiPlan</t>
  </si>
  <si>
    <t>Bijgehouden door de logboekhouder, nooit door de crisisleider. Wat niet in het crisislogboek staat, is niet gebeurd. Tijdnotatie uu:mm (scenariotijd).</t>
  </si>
  <si>
    <t>Tijd (uu:mm)</t>
  </si>
  <si>
    <t>Bron</t>
  </si>
  <si>
    <t>Feit of informatie</t>
  </si>
  <si>
    <t>Beslissing</t>
  </si>
  <si>
    <t>Eigenaar</t>
  </si>
  <si>
    <t>Deadline</t>
  </si>
  <si>
    <t>Status</t>
  </si>
  <si>
    <t>Magazijnverantwoordelijke</t>
  </si>
  <si>
    <t>Losgeldbericht op de ERP-schermen</t>
  </si>
  <si>
    <t>Crisisteam samenroepen</t>
  </si>
  <si>
    <t>afgerond</t>
  </si>
  <si>
    <t>Kit voor een tabletop-crisisoefening — Observatie — ResiPlan</t>
  </si>
  <si>
    <t>Beoordelingsschaal: 1 niet aangetoond, 2 gedeeltelijk aangetoond (grote tekortkomingen), 3 aangetoond met kleine tekortkomingen, 4 volledig aangetoond, N.G. niet geobserveerd. Elke score vraagt bewijs: een tijdstip, een citaat, een document.</t>
  </si>
  <si>
    <t>Criterium</t>
  </si>
  <si>
    <t>Wat we willen zien</t>
  </si>
  <si>
    <t>Score</t>
  </si>
  <si>
    <t>Bewijs</t>
  </si>
  <si>
    <t>Observator</t>
  </si>
  <si>
    <t>Verbeteridee</t>
  </si>
  <si>
    <t>Activering en escalatie</t>
  </si>
  <si>
    <t>Crisisteam binnen de streeftijd samengeroepen, op basis van schriftelijke criteria</t>
  </si>
  <si>
    <t>Rollen en leiderschap</t>
  </si>
  <si>
    <t>Elke rol ingevuld, plaatsvervangers bekend, de crisisleider hakt knopen door</t>
  </si>
  <si>
    <t>Situationeel bewustzijn</t>
  </si>
  <si>
    <t>Een gedeeld beeld, bijgewerkt bij elke vergadering; een situatierapport opgesteld</t>
  </si>
  <si>
    <t>Gebruik van plannen en BIA</t>
  </si>
  <si>
    <t>Continuïteitsplan, BIA-waarden en contactlijsten geopend en gebruikt</t>
  </si>
  <si>
    <t>Besluitvorming</t>
  </si>
  <si>
    <t>Beslissingen geregistreerd met tijdstip, eigenaar en motivering; geen enkele blijft hangen</t>
  </si>
  <si>
    <t>Leveranciersbeheer</t>
  </si>
  <si>
    <t>Contract, serviceniveaus en escalatiecontacten van de dienstverlener teruggevonden; alternatieven overwogen</t>
  </si>
  <si>
    <t>Wettelijke meldingen</t>
  </si>
  <si>
    <t>Verplichtingen geïdentificeerd, tijdstip van kennisname geregistreerd, eigenaar aangeduid</t>
  </si>
  <si>
    <t>Interne communicatie</t>
  </si>
  <si>
    <t>Eerste bericht aan het personeel binnen de streeftijd, in lijn met de externe boodschap</t>
  </si>
  <si>
    <t>Externe communicatie</t>
  </si>
  <si>
    <t>Holding statement goedgekeurd; klanten, leveranciers en media opgevangen door aangeduide personen</t>
  </si>
  <si>
    <t>Herstelprioriteiten</t>
  </si>
  <si>
    <t>De herstelvolgorde volgt de prioriteiten uit de BIA</t>
  </si>
  <si>
    <t>Crisislogboek</t>
  </si>
  <si>
    <t>Volledig genoeg om achteraf de tijdlijn te reconstrueren</t>
  </si>
  <si>
    <t>Gemiddelde score (zonder N.G.)</t>
  </si>
  <si>
    <t>Gescoorde criteria</t>
  </si>
  <si>
    <t>Criteria met score 1 of 2</t>
  </si>
  <si>
    <t>Niet geobserveerde criteria (N.G.)</t>
  </si>
  <si>
    <t>Kleuren: 1 rood, 2 oranje, 3 lichtgroen, 4 groen.</t>
  </si>
  <si>
    <t>Kit voor een tabletop-crisisoefening — Acties — ResiPlan</t>
  </si>
  <si>
    <t>Eén actie per bevinding, met een eigenaar, een deadline en de vereiste waarop ze inspeelt. Een rij kleurt rood wanneer de deadline verstreken is en de status niet Afgesloten is. Sluit een actie pas af nadat de doeltreffendheid ervan is gecontroleerd.</t>
  </si>
  <si>
    <t>Bevinding</t>
  </si>
  <si>
    <t>Grondoorzaak</t>
  </si>
  <si>
    <t>Actie</t>
  </si>
  <si>
    <t>Vereiste</t>
  </si>
  <si>
    <t>Prioriteit</t>
  </si>
  <si>
    <t>Doeltreffendheid gecontroleerd (J/N)</t>
  </si>
  <si>
    <t>Incidentcontact van de dienstverlener ontbreekt in het plan</t>
  </si>
  <si>
    <t>Contactlijst niet bijgewerkt bij de ondertekening van het IT-contract (plan)</t>
  </si>
  <si>
    <t>Een 24/7-contact en het escalatiepad toevoegen aan het plan en het contract</t>
  </si>
  <si>
    <t>Aankoop</t>
  </si>
  <si>
    <t>ISO 22301 §10.1</t>
  </si>
  <si>
    <t>Hoog</t>
  </si>
  <si>
    <t>Open</t>
  </si>
  <si>
    <t>N</t>
  </si>
  <si>
    <t>Kit voor een tabletop-crisisoefening — Koppeling — ResiPlan</t>
  </si>
  <si>
    <t>Hoe de kit aansluit op ISO 22301, DORA en NIS2. Samenvattingen in gewone taal: controleer altijd de teksten die gelden op de dag van uw oefening.</t>
  </si>
  <si>
    <t>Referentie</t>
  </si>
  <si>
    <t>Wat ze vraagt, in het kort</t>
  </si>
  <si>
    <t>Wat deze kit dekt</t>
  </si>
  <si>
    <t>Wat ze niet dekt</t>
  </si>
  <si>
    <t>ISO 22301:2019, §8.5 Oefenprogramma</t>
  </si>
  <si>
    <t>Een programma van oefeningen en tests op passende scenario's met duidelijke doelstellingen, gevolgd door rapporten na de oefening en verbeteracties</t>
  </si>
  <si>
    <t>Eén scenariogebaseerde oefening van het crisisteam en de plannen, met rapport en acties; het meerjarenprogramma plant u zelf</t>
  </si>
  <si>
    <t>Het meerjarige oefenprogramma (§8.5)</t>
  </si>
  <si>
    <t>ISO 22301:2019, §8.6 en §10.1</t>
  </si>
  <si>
    <t>Evaluatie van de documentatie en de capaciteiten voor bedrijfscontinuïteit; corrigerende maatregelen</t>
  </si>
  <si>
    <t>Observatieraster, evaluatierapport, actieplan</t>
  </si>
  <si>
    <t>Evaluaties buiten de oefening (interne audit, directiebeoordeling)</t>
  </si>
  <si>
    <t>ISO 22398:2013</t>
  </si>
  <si>
    <t>Richtlijnen voor het plannen, uitvoeren en verbeteren van oefeningen</t>
  </si>
  <si>
    <t>Structuur: doelstellingen, rollen, scenario, evaluatie, rapport</t>
  </si>
  <si>
    <t>Functionele oefeningen, failovertests en grootschalige oefeningen</t>
  </si>
  <si>
    <t>DORA art. 11, lid 6, punt a)</t>
  </si>
  <si>
    <t>De ICT-bedrijfscontinuïteitsplannen en de ICT-respons- en herstelplannen ten minste jaarlijks testen; andere entiteiten dan micro-ondernemingen nemen scenario's van cyberaanvallen en omschakelingen op</t>
  </si>
  <si>
    <t>Scenario van een cyberaanval op beslissingsniveau. Een tabletop test geen omschakelingen: plan ook een technische test</t>
  </si>
  <si>
    <t>Tests van omschakelingen (DORA art. 11, lid 6): daarvoor is een technische test nodig</t>
  </si>
  <si>
    <t>DORA art. 11, lid 6, punt b)</t>
  </si>
  <si>
    <t>De crisiscommunicatieplannen (art. 14) testen</t>
  </si>
  <si>
    <t>Communicatie-injects, holding statement, overzicht van doelgroepen</t>
  </si>
  <si>
    <t>Het werkelijk verzenden van berichten: tijdens de oefening verlaat geen enkel bericht de zaal</t>
  </si>
  <si>
    <t>DORA art. 24 en 25</t>
  </si>
  <si>
    <t>Testprogramma voor andere entiteiten dan micro-ondernemingen, met "scenariogebaseerde tests" bij de opgesomde tests, onafhankelijke testers en het verhelpen van problemen</t>
  </si>
  <si>
    <t>Scenariogebaseerde test, facilitator onafhankelijk van de spelers, opgevolgde acties</t>
  </si>
  <si>
    <t>Technische tests (DORA art. 25): kwetsbaarheidsbeoordelingen, netwerkbeveiliging, prestatietests, end-to-endtests en penetratietests</t>
  </si>
  <si>
    <t>Gedelegeerde Verordening (EU) 2024/1774, art. 25</t>
  </si>
  <si>
    <t>Tests van de ICT-bedrijfscontinuïteitsplannen op zware, maar plausibele scenario's, met inbegrip van ICT-diensten van derde aanbieders, die de aannames over governance en crisiscommunicatie bevragen</t>
  </si>
  <si>
    <t>Rol van de IT-dienstverlener, escalatie- en communicatie-injects</t>
  </si>
  <si>
    <t>Omschakel- en hersteltests van ICT-systemen</t>
  </si>
  <si>
    <t>NIS2 art. 21, lid 2, punt c)</t>
  </si>
  <si>
    <t>Bedrijfscontinuïteit, zoals back-upbeheer en noodvoorzieningenplannen, en crisisbeheer</t>
  </si>
  <si>
    <t>Back-upinject, crisisteam, communicatie</t>
  </si>
  <si>
    <t>Het terugzetten van back-ups en de hersteltijden: daarvoor zijn technische tests nodig</t>
  </si>
  <si>
    <t>Uitvoeringsverordening (EU) 2024/2690, bijlage, punten 4.1.4 en 4.3.4</t>
  </si>
  <si>
    <t>Voor aanbieders van cloudcomputingdiensten, datacentrumdiensten, beheerde diensten en de andere opgesomde digitale dienstverleners: het bedrijfscontinuïteitsplan, het noodvoorzieningenplan en het crisisbeheersingsplan testen</t>
  </si>
  <si>
    <t>Dezelfde kit, met de dienstverlener zelf in de rol van speler</t>
  </si>
  <si>
    <t>Technische hersteltests van de diensten van de dienstverlener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</si>
</sst>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T+&quot;0"/>
    <numFmt numFmtId="165" formatCode="hh:mm"/>
    <numFmt numFmtId="166" formatCode="0.0"/>
    <numFmt numFmtId="167" formatCode="yyyy-mm-dd"/>
  </numFmts>
  <fonts count="11" x14ac:knownFonts="1">
    <font>
      <color theme="1"/>
      <family val="2"/>
      <scheme val="minor"/>
      <sz val="11"/>
      <name val="Calibri"/>
    </font>
    <font>
      <b/>
      <color rgb="FF16181D"/>
      <sz val="14"/>
    </font>
    <font>
      <color rgb="FF16181D"/>
      <sz val="10"/>
    </font>
    <font>
      <i/>
      <color rgb="FF5B6170"/>
      <sz val="10"/>
    </font>
    <font>
      <color rgb="FF5B6170"/>
      <sz val="10"/>
    </font>
    <font>
      <b/>
      <color rgb="FF16181D"/>
    </font>
    <font>
      <color rgb="FF16181D"/>
    </font>
    <font>
      <i/>
      <color rgb="FF5B6170"/>
    </font>
    <font>
      <b/>
      <color rgb="FFFFFFFF"/>
    </font>
    <font>
      <b/>
      <color rgb="FF16181D"/>
      <sz val="12"/>
    </font>
    <font>
      <b/>
    </font>
  </fonts>
  <fills count="4">
    <fill>
      <patternFill patternType="none"/>
    </fill>
    <fill>
      <patternFill patternType="gray125"/>
    </fill>
    <fill>
      <patternFill patternType="solid">
        <fgColor rgb="FF1F2937"/>
      </patternFill>
    </fill>
    <fill>
      <patternFill patternType="solid">
        <fgColor rgb="FFE5E7EB"/>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wrapText="1"/>
    </xf>
    <xf numFmtId="0" fontId="0" fillId="0" borderId="0" xfId="0" applyAlignment="1">
      <alignment vertical="top" wrapText="1"/>
    </xf>
    <xf numFmtId="0" fontId="9" fillId="0" borderId="0" xfId="0" applyFont="1" applyAlignment="1">
      <alignment vertical="center"/>
    </xf>
    <xf numFmtId="0" fontId="2" fillId="0" borderId="0" xfId="0" applyFont="1" applyAlignment="1">
      <alignment vertical="top" wrapText="1"/>
    </xf>
    <xf numFmtId="0" fontId="5" fillId="3" borderId="0" xfId="0" applyFont="1" applyFill="1" applyAlignment="1">
      <alignment vertical="center" wrapText="1"/>
    </xf>
    <xf numFmtId="0" fontId="3" fillId="0" borderId="0" xfId="0" applyFont="1" applyAlignment="1">
      <alignment vertical="top" wrapText="1"/>
    </xf>
    <xf numFmtId="164" fontId="0" fillId="0" borderId="0" xfId="0" applyNumberFormat="1" applyAlignment="1">
      <alignment vertical="top" wrapText="1"/>
    </xf>
    <xf numFmtId="165" fontId="7" fillId="0" borderId="0" xfId="0" applyNumberFormat="1" applyFont="1" applyAlignment="1">
      <alignment vertical="top" wrapText="1"/>
    </xf>
    <xf numFmtId="165" fontId="0" fillId="0" borderId="0" xfId="0" applyNumberFormat="1" applyAlignment="1">
      <alignment vertical="top" wrapText="1"/>
    </xf>
    <xf numFmtId="0" fontId="0" fillId="0" borderId="0" xfId="0" applyAlignment="1">
      <alignment horizontal="center" vertical="top"/>
    </xf>
    <xf numFmtId="0" fontId="5" fillId="0" borderId="0" xfId="0" applyFont="1" applyAlignment="1">
      <alignment horizontal="right"/>
    </xf>
    <xf numFmtId="166" fontId="10" fillId="0" borderId="0" xfId="0" applyNumberFormat="1" applyFont="1" applyAlignment="1">
      <alignment horizontal="center"/>
    </xf>
    <xf numFmtId="1" fontId="10" fillId="0" borderId="0" xfId="0" applyNumberFormat="1" applyFont="1" applyAlignment="1">
      <alignment horizontal="center"/>
    </xf>
    <xf numFmtId="0" fontId="7" fillId="0" borderId="0" xfId="0" applyFont="1"/>
    <xf numFmtId="167" fontId="0" fillId="0" borderId="0" xfId="0" applyNumberFormat="1" applyAlignment="1">
      <alignment vertical="top" wrapText="1"/>
    </xf>
  </cellXfs>
  <cellStyles count="1">
    <cellStyle name="Normal" xfId="0" builtinId="0"/>
  </cellStyles>
  <dxfs count="9">
    <dxf>
      <fill>
        <patternFill patternType="solid">
          <bgColor rgb="FFDCFCE7"/>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DCFCE7"/>
        </patternFill>
      </fill>
    </dxf>
    <dxf>
      <fill>
        <patternFill patternType="solid">
          <bgColor rgb="FF86EFAC"/>
        </patternFill>
      </fill>
    </dxf>
    <dxf>
      <fill>
        <patternFill patternType="solid">
          <bgColor rgb="FFFECACA"/>
        </patternFill>
      </fill>
    </dxf>
    <dxf>
      <fill>
        <patternFill patternType="solid">
          <bgColor rgb="FFDCFCE7"/>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FormatPr defaultRowHeight="15" outlineLevelRow="0" outlineLevelCol="0" x14ac:dyDescent="55"/>
  <cols>
    <col min="1" max="1" width="24" customWidth="1"/>
    <col min="2" max="2" width="100" customWidth="1"/>
  </cols>
  <sheetData>
    <row r="1" ht="24" customHeight="1" spans="1:2" x14ac:dyDescent="0.25">
      <c r="A1" s="1" t="s">
        <v>0</v>
      </c>
      <c r="B1" s="1"/>
    </row>
    <row r="2" ht="28" customHeight="1" spans="1:2" x14ac:dyDescent="0.25">
      <c r="A2" s="2" t="s">
        <v>1</v>
      </c>
      <c r="B2" s="2"/>
    </row>
    <row r="3" ht="56" customHeight="1" spans="1:2" x14ac:dyDescent="0.25">
      <c r="A3" s="3" t="s">
        <v>2</v>
      </c>
      <c r="B3" s="3"/>
    </row>
    <row r="4" ht="28" customHeight="1" spans="1:2" x14ac:dyDescent="0.25">
      <c r="A4" s="4" t="s">
        <v>3</v>
      </c>
      <c r="B4" s="4"/>
    </row>
    <row r="6" ht="60" customHeight="1" spans="1:2" x14ac:dyDescent="0.25">
      <c r="A6" s="5" t="s">
        <v>4</v>
      </c>
      <c r="B6" s="6" t="s">
        <v>5</v>
      </c>
    </row>
    <row r="8" ht="45" customHeight="1" spans="1:2" x14ac:dyDescent="0.25">
      <c r="A8" s="5" t="s">
        <v>6</v>
      </c>
      <c r="B8" s="6" t="s">
        <v>7</v>
      </c>
    </row>
    <row r="9" ht="45" customHeight="1" spans="1:2" x14ac:dyDescent="0.25">
      <c r="A9" s="5" t="s">
        <v>8</v>
      </c>
      <c r="B9" s="6" t="s">
        <v>9</v>
      </c>
    </row>
    <row r="10" ht="30" customHeight="1" spans="1:2" x14ac:dyDescent="0.25">
      <c r="A10" s="5" t="s">
        <v>8</v>
      </c>
      <c r="B10" s="6" t="s">
        <v>10</v>
      </c>
    </row>
    <row r="11" ht="30" customHeight="1" spans="1:2" x14ac:dyDescent="0.25">
      <c r="A11" s="5" t="s">
        <v>8</v>
      </c>
      <c r="B11" s="6" t="s">
        <v>11</v>
      </c>
    </row>
    <row r="12" ht="30" customHeight="1" spans="1:2" x14ac:dyDescent="0.25">
      <c r="A12" s="5" t="s">
        <v>8</v>
      </c>
      <c r="B12" s="6" t="s">
        <v>12</v>
      </c>
    </row>
    <row r="14" ht="16" customHeight="1" spans="1:2" x14ac:dyDescent="0.25">
      <c r="A14" s="5" t="s">
        <v>13</v>
      </c>
      <c r="B14" s="6" t="s">
        <v>14</v>
      </c>
    </row>
    <row r="15" ht="16" customHeight="1" spans="1:2" x14ac:dyDescent="0.25">
      <c r="A15" s="5" t="s">
        <v>8</v>
      </c>
      <c r="B15" s="6" t="s">
        <v>15</v>
      </c>
    </row>
    <row r="16" ht="30" customHeight="1" spans="1:2" x14ac:dyDescent="0.25">
      <c r="A16" s="5" t="s">
        <v>8</v>
      </c>
      <c r="B16" s="6" t="s">
        <v>16</v>
      </c>
    </row>
    <row r="17" ht="16" customHeight="1" spans="1:2" x14ac:dyDescent="0.25">
      <c r="A17" s="5" t="s">
        <v>8</v>
      </c>
      <c r="B17" s="6" t="s">
        <v>17</v>
      </c>
    </row>
    <row r="18" ht="16" customHeight="1" spans="1:2" x14ac:dyDescent="0.25">
      <c r="A18" s="5" t="s">
        <v>8</v>
      </c>
      <c r="B18" s="6" t="s">
        <v>18</v>
      </c>
    </row>
    <row r="19" ht="16" customHeight="1" spans="1:2" x14ac:dyDescent="0.25">
      <c r="A19" s="5" t="s">
        <v>8</v>
      </c>
      <c r="B19" s="6" t="s">
        <v>19</v>
      </c>
    </row>
    <row r="20" ht="16" customHeight="1" spans="1:2" x14ac:dyDescent="0.25">
      <c r="A20" s="5" t="s">
        <v>8</v>
      </c>
      <c r="B20" s="6" t="s">
        <v>20</v>
      </c>
    </row>
    <row r="22" ht="16" customHeight="1" spans="1:2" x14ac:dyDescent="0.25">
      <c r="A22" s="5" t="s">
        <v>21</v>
      </c>
      <c r="B22" s="6" t="s">
        <v>22</v>
      </c>
    </row>
    <row r="23" ht="16" customHeight="1" spans="1:2" x14ac:dyDescent="0.25">
      <c r="A23" s="5" t="s">
        <v>23</v>
      </c>
      <c r="B23" s="6" t="s">
        <v>24</v>
      </c>
    </row>
    <row r="24" ht="16" customHeight="1" spans="1:2" x14ac:dyDescent="0.25">
      <c r="A24" s="5" t="s">
        <v>25</v>
      </c>
      <c r="B24" s="6" t="s">
        <v>26</v>
      </c>
    </row>
    <row r="25" ht="75" customHeight="1" spans="1:2" x14ac:dyDescent="0.25">
      <c r="A25" s="5" t="s">
        <v>27</v>
      </c>
      <c r="B25" s="7" t="s">
        <v>2</v>
      </c>
    </row>
  </sheetData>
  <mergeCells count="4">
    <mergeCell ref="A1:B1"/>
    <mergeCell ref="A2:B2"/>
    <mergeCell ref="A3:B3"/>
    <mergeCell ref="A4:B4"/>
  </mergeCell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pane ySplit="5" topLeftCell="A6" activePane="bottomLeft" state="frozen"/>
      <selection pane="bottomLeft"/>
    </sheetView>
  </sheetViews>
  <sheetFormatPr defaultRowHeight="15" outlineLevelRow="0" outlineLevelCol="0" x14ac:dyDescent="55"/>
  <cols>
    <col min="1" max="1" width="18" customWidth="1"/>
    <col min="2" max="2" width="20" customWidth="1"/>
    <col min="3" max="3" width="52" customWidth="1"/>
    <col min="4" max="4" width="32" customWidth="1"/>
    <col min="5" max="5" width="52" customWidth="1"/>
  </cols>
  <sheetData>
    <row r="1" ht="24" customHeight="1" spans="1:5" x14ac:dyDescent="0.25">
      <c r="A1" s="1" t="s">
        <v>28</v>
      </c>
      <c r="B1" s="1"/>
      <c r="C1" s="1"/>
      <c r="D1" s="1"/>
      <c r="E1" s="1"/>
    </row>
    <row r="2" ht="18" customHeight="1" spans="1:5" x14ac:dyDescent="0.25">
      <c r="A2" s="2" t="s">
        <v>29</v>
      </c>
      <c r="B2" s="2"/>
      <c r="C2" s="2"/>
      <c r="D2" s="2"/>
      <c r="E2" s="2"/>
    </row>
    <row r="3" ht="42" customHeight="1" spans="1:5" x14ac:dyDescent="0.25">
      <c r="A3" s="3" t="s">
        <v>2</v>
      </c>
      <c r="B3" s="3"/>
      <c r="C3" s="3"/>
      <c r="D3" s="3"/>
      <c r="E3" s="3"/>
    </row>
    <row r="4" ht="18" customHeight="1" spans="1:5" x14ac:dyDescent="0.25">
      <c r="A4" s="4" t="s">
        <v>3</v>
      </c>
      <c r="B4" s="4"/>
      <c r="C4" s="4"/>
      <c r="D4" s="4"/>
      <c r="E4" s="4"/>
    </row>
    <row r="5" ht="30" customHeight="1" spans="1:5" x14ac:dyDescent="0.25">
      <c r="A5" s="8" t="s">
        <v>30</v>
      </c>
      <c r="B5" s="8" t="s">
        <v>31</v>
      </c>
      <c r="C5" s="8" t="s">
        <v>32</v>
      </c>
      <c r="D5" s="8" t="s">
        <v>33</v>
      </c>
      <c r="E5" s="8" t="s">
        <v>34</v>
      </c>
    </row>
    <row r="6" spans="1:5" s="9" customFormat="1" x14ac:dyDescent="0.25">
      <c r="A6" s="9" t="s">
        <v>35</v>
      </c>
      <c r="B6" s="9" t="s">
        <v>36</v>
      </c>
      <c r="C6" s="9" t="s">
        <v>37</v>
      </c>
      <c r="D6" s="9" t="s">
        <v>38</v>
      </c>
      <c r="E6" s="9" t="s">
        <v>8</v>
      </c>
    </row>
    <row r="7" spans="1:5" s="9" customFormat="1" x14ac:dyDescent="0.25">
      <c r="A7" s="9" t="s">
        <v>39</v>
      </c>
      <c r="B7" s="9" t="s">
        <v>40</v>
      </c>
      <c r="C7" s="9" t="s">
        <v>41</v>
      </c>
      <c r="D7" s="9" t="s">
        <v>38</v>
      </c>
      <c r="E7" s="9" t="s">
        <v>42</v>
      </c>
    </row>
    <row r="8" spans="1:5" s="9" customFormat="1" x14ac:dyDescent="0.25">
      <c r="A8" s="9" t="s">
        <v>43</v>
      </c>
      <c r="B8" s="9" t="s">
        <v>44</v>
      </c>
      <c r="C8" s="9" t="s">
        <v>45</v>
      </c>
      <c r="D8" s="9" t="s">
        <v>46</v>
      </c>
      <c r="E8" s="9" t="s">
        <v>47</v>
      </c>
    </row>
    <row r="9" spans="1:5" s="9" customFormat="1" x14ac:dyDescent="0.25">
      <c r="A9" s="9" t="s">
        <v>48</v>
      </c>
      <c r="B9" s="9" t="s">
        <v>49</v>
      </c>
      <c r="C9" s="9" t="s">
        <v>50</v>
      </c>
      <c r="D9" s="9" t="s">
        <v>51</v>
      </c>
      <c r="E9" s="9" t="s">
        <v>52</v>
      </c>
    </row>
    <row r="10" spans="1:5" s="9" customFormat="1" x14ac:dyDescent="0.25">
      <c r="A10" s="9" t="s">
        <v>53</v>
      </c>
      <c r="B10" s="9" t="s">
        <v>54</v>
      </c>
      <c r="C10" s="9" t="s">
        <v>55</v>
      </c>
      <c r="D10" s="9" t="s">
        <v>56</v>
      </c>
      <c r="E10" s="9" t="s">
        <v>8</v>
      </c>
    </row>
    <row r="11" spans="1:5" s="9" customFormat="1" x14ac:dyDescent="0.25">
      <c r="A11" s="9" t="s">
        <v>57</v>
      </c>
      <c r="B11" s="9" t="s">
        <v>58</v>
      </c>
      <c r="C11" s="9" t="s">
        <v>59</v>
      </c>
      <c r="D11" s="9" t="s">
        <v>60</v>
      </c>
      <c r="E11" s="9" t="s">
        <v>61</v>
      </c>
    </row>
    <row r="13" ht="20" customHeight="1" spans="1:5" x14ac:dyDescent="0.25">
      <c r="A13" s="10" t="s">
        <v>62</v>
      </c>
      <c r="B13" s="10"/>
      <c r="C13" s="10"/>
      <c r="D13" s="10"/>
      <c r="E13" s="10"/>
    </row>
    <row r="14" ht="15" customHeight="1" spans="1:5" x14ac:dyDescent="0.25">
      <c r="A14" s="11" t="s">
        <v>63</v>
      </c>
      <c r="B14" s="11"/>
      <c r="C14" s="11"/>
      <c r="D14" s="11"/>
      <c r="E14" s="11"/>
    </row>
    <row r="15" ht="15" customHeight="1" spans="1:5" x14ac:dyDescent="0.25">
      <c r="A15" s="11" t="s">
        <v>64</v>
      </c>
      <c r="B15" s="11"/>
      <c r="C15" s="11"/>
      <c r="D15" s="11"/>
      <c r="E15" s="11"/>
    </row>
    <row r="16" ht="15" customHeight="1" spans="1:5" x14ac:dyDescent="0.25">
      <c r="A16" s="11" t="s">
        <v>65</v>
      </c>
      <c r="B16" s="11"/>
      <c r="C16" s="11"/>
      <c r="D16" s="11"/>
      <c r="E16" s="11"/>
    </row>
    <row r="17" ht="15" customHeight="1" spans="1:5" x14ac:dyDescent="0.25">
      <c r="A17" s="11" t="s">
        <v>66</v>
      </c>
      <c r="B17" s="11"/>
      <c r="C17" s="11"/>
      <c r="D17" s="11"/>
      <c r="E17" s="11"/>
    </row>
    <row r="18" ht="28" customHeight="1" spans="1:5" x14ac:dyDescent="0.25">
      <c r="A18" s="11" t="s">
        <v>67</v>
      </c>
      <c r="B18" s="11"/>
      <c r="C18" s="11"/>
      <c r="D18" s="11"/>
      <c r="E18" s="11"/>
    </row>
    <row r="20" ht="20" customHeight="1" spans="1:5" x14ac:dyDescent="0.25">
      <c r="A20" s="10" t="s">
        <v>68</v>
      </c>
      <c r="B20" s="10"/>
      <c r="C20" s="10"/>
      <c r="D20" s="10"/>
      <c r="E20" s="10"/>
    </row>
    <row r="21" spans="1:4" x14ac:dyDescent="0.25">
      <c r="A21" s="12" t="s">
        <v>69</v>
      </c>
      <c r="B21" s="12" t="s">
        <v>70</v>
      </c>
      <c r="C21" s="12"/>
      <c r="D21" s="12" t="s">
        <v>33</v>
      </c>
    </row>
    <row r="22" ht="45" customHeight="1" spans="1:4" s="9" customFormat="1" x14ac:dyDescent="0.25">
      <c r="A22" s="9" t="s">
        <v>71</v>
      </c>
      <c r="B22" s="9" t="s">
        <v>72</v>
      </c>
      <c r="C22" s="9"/>
      <c r="D22" s="9" t="s">
        <v>73</v>
      </c>
    </row>
    <row r="23" ht="30" customHeight="1" spans="1:4" s="9" customFormat="1" x14ac:dyDescent="0.25">
      <c r="A23" s="9" t="s">
        <v>74</v>
      </c>
      <c r="B23" s="9" t="s">
        <v>75</v>
      </c>
      <c r="C23" s="9"/>
      <c r="D23" s="9" t="s">
        <v>38</v>
      </c>
    </row>
    <row r="24" ht="30" customHeight="1" spans="1:4" s="9" customFormat="1" x14ac:dyDescent="0.25">
      <c r="A24" s="9" t="s">
        <v>76</v>
      </c>
      <c r="B24" s="9" t="s">
        <v>77</v>
      </c>
      <c r="C24" s="9"/>
      <c r="D24" s="9" t="s">
        <v>38</v>
      </c>
    </row>
    <row r="25" ht="16" customHeight="1" spans="1:4" s="9" customFormat="1" x14ac:dyDescent="0.25">
      <c r="A25" s="9" t="s">
        <v>78</v>
      </c>
      <c r="B25" s="9" t="s">
        <v>79</v>
      </c>
      <c r="C25" s="9"/>
      <c r="D25" s="9" t="s">
        <v>80</v>
      </c>
    </row>
    <row r="26" ht="30" customHeight="1" spans="1:4" s="9" customFormat="1" x14ac:dyDescent="0.25">
      <c r="A26" s="9" t="s">
        <v>81</v>
      </c>
      <c r="B26" s="9" t="s">
        <v>37</v>
      </c>
      <c r="C26" s="9"/>
      <c r="D26" s="9" t="s">
        <v>38</v>
      </c>
    </row>
  </sheetData>
  <mergeCells count="17">
    <mergeCell ref="A1:E1"/>
    <mergeCell ref="A2:E2"/>
    <mergeCell ref="A3:E3"/>
    <mergeCell ref="A4:E4"/>
    <mergeCell ref="A13:E13"/>
    <mergeCell ref="A14:E14"/>
    <mergeCell ref="A15:E15"/>
    <mergeCell ref="A16:E16"/>
    <mergeCell ref="A17:E17"/>
    <mergeCell ref="A18:E18"/>
    <mergeCell ref="A20:E20"/>
    <mergeCell ref="B21:C21"/>
    <mergeCell ref="B22:C22"/>
    <mergeCell ref="B23:C23"/>
    <mergeCell ref="B24:C24"/>
    <mergeCell ref="B25:C25"/>
    <mergeCell ref="B26:C26"/>
  </mergeCell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3" width="22" customWidth="1"/>
    <col min="4" max="4" width="44" customWidth="1"/>
    <col min="5" max="5" width="22" customWidth="1"/>
    <col min="6" max="6" width="16" customWidth="1"/>
    <col min="7" max="7" width="13" customWidth="1"/>
    <col min="8" max="8" width="44" customWidth="1"/>
  </cols>
  <sheetData>
    <row r="1" ht="24" customHeight="1" spans="1:8" x14ac:dyDescent="0.25">
      <c r="A1" s="1" t="s">
        <v>82</v>
      </c>
      <c r="B1" s="1"/>
      <c r="C1" s="1"/>
      <c r="D1" s="1"/>
      <c r="E1" s="1"/>
      <c r="F1" s="1"/>
      <c r="G1" s="1"/>
      <c r="H1" s="1"/>
    </row>
    <row r="2" ht="18" customHeight="1" spans="1:8" x14ac:dyDescent="0.25">
      <c r="A2" s="2" t="s">
        <v>83</v>
      </c>
      <c r="B2" s="2"/>
      <c r="C2" s="2"/>
      <c r="D2" s="2"/>
      <c r="E2" s="2"/>
      <c r="F2" s="2"/>
      <c r="G2" s="2"/>
      <c r="H2" s="2"/>
    </row>
    <row r="3" ht="42" customHeight="1" spans="1:8" x14ac:dyDescent="0.25">
      <c r="A3" s="3" t="s">
        <v>2</v>
      </c>
      <c r="B3" s="3"/>
      <c r="C3" s="3"/>
      <c r="D3" s="3"/>
      <c r="E3" s="3"/>
      <c r="F3" s="3"/>
      <c r="G3" s="3"/>
      <c r="H3" s="3"/>
    </row>
    <row r="4" ht="18" customHeight="1" spans="1:8" x14ac:dyDescent="0.25">
      <c r="A4" s="4" t="s">
        <v>3</v>
      </c>
      <c r="B4" s="4"/>
      <c r="C4" s="4"/>
      <c r="D4" s="4"/>
      <c r="E4" s="4"/>
      <c r="F4" s="4"/>
      <c r="G4" s="4"/>
      <c r="H4" s="4"/>
    </row>
    <row r="5" ht="30" customHeight="1" spans="1:8" x14ac:dyDescent="0.25">
      <c r="A5" s="8" t="s">
        <v>84</v>
      </c>
      <c r="B5" s="8" t="s">
        <v>85</v>
      </c>
      <c r="C5" s="8" t="s">
        <v>86</v>
      </c>
      <c r="D5" s="8" t="s">
        <v>87</v>
      </c>
      <c r="E5" s="8" t="s">
        <v>88</v>
      </c>
      <c r="F5" s="8" t="s">
        <v>89</v>
      </c>
      <c r="G5" s="8" t="s">
        <v>90</v>
      </c>
      <c r="H5" s="8" t="s">
        <v>91</v>
      </c>
    </row>
    <row r="6" spans="1:8" s="9" customFormat="1" x14ac:dyDescent="0.25">
      <c r="A6" s="9" t="s">
        <v>38</v>
      </c>
      <c r="B6" s="9" t="s">
        <v>8</v>
      </c>
      <c r="C6" s="9" t="s">
        <v>8</v>
      </c>
      <c r="D6" s="9" t="s">
        <v>92</v>
      </c>
      <c r="E6" s="9" t="s">
        <v>93</v>
      </c>
      <c r="F6" s="9" t="s">
        <v>8</v>
      </c>
      <c r="G6" s="9" t="s">
        <v>8</v>
      </c>
      <c r="H6" s="9" t="s">
        <v>94</v>
      </c>
    </row>
    <row r="7" spans="1:8" s="9" customFormat="1" x14ac:dyDescent="0.25">
      <c r="A7" s="9" t="s">
        <v>95</v>
      </c>
      <c r="B7" s="9" t="s">
        <v>8</v>
      </c>
      <c r="C7" s="9" t="s">
        <v>8</v>
      </c>
      <c r="D7" s="9" t="s">
        <v>96</v>
      </c>
      <c r="E7" s="9" t="s">
        <v>93</v>
      </c>
      <c r="F7" s="9" t="s">
        <v>8</v>
      </c>
      <c r="G7" s="9" t="s">
        <v>8</v>
      </c>
      <c r="H7" s="9" t="s">
        <v>97</v>
      </c>
    </row>
    <row r="8" spans="1:8" s="9" customFormat="1" x14ac:dyDescent="0.25">
      <c r="A8" s="9" t="s">
        <v>98</v>
      </c>
      <c r="B8" s="9" t="s">
        <v>8</v>
      </c>
      <c r="C8" s="9" t="s">
        <v>8</v>
      </c>
      <c r="D8" s="9" t="s">
        <v>99</v>
      </c>
      <c r="E8" s="9" t="s">
        <v>100</v>
      </c>
      <c r="F8" s="9" t="s">
        <v>8</v>
      </c>
      <c r="G8" s="9" t="s">
        <v>8</v>
      </c>
      <c r="H8" s="9" t="s">
        <v>101</v>
      </c>
    </row>
    <row r="9" spans="1:8" s="9" customFormat="1" x14ac:dyDescent="0.25">
      <c r="A9" s="9" t="s">
        <v>56</v>
      </c>
      <c r="B9" s="9" t="s">
        <v>8</v>
      </c>
      <c r="C9" s="9" t="s">
        <v>8</v>
      </c>
      <c r="D9" s="9" t="s">
        <v>102</v>
      </c>
      <c r="E9" s="9" t="s">
        <v>103</v>
      </c>
      <c r="F9" s="9" t="s">
        <v>8</v>
      </c>
      <c r="G9" s="9" t="s">
        <v>8</v>
      </c>
      <c r="H9" s="9" t="s">
        <v>104</v>
      </c>
    </row>
    <row r="10" spans="1:8" s="9" customFormat="1" x14ac:dyDescent="0.25">
      <c r="A10" s="9" t="s">
        <v>105</v>
      </c>
      <c r="B10" s="9" t="s">
        <v>8</v>
      </c>
      <c r="C10" s="9" t="s">
        <v>8</v>
      </c>
      <c r="D10" s="9" t="s">
        <v>106</v>
      </c>
      <c r="E10" s="9" t="s">
        <v>103</v>
      </c>
      <c r="F10" s="9" t="s">
        <v>8</v>
      </c>
      <c r="G10" s="9" t="s">
        <v>8</v>
      </c>
      <c r="H10" s="9" t="s">
        <v>107</v>
      </c>
    </row>
    <row r="11" spans="1:8" s="9" customFormat="1" x14ac:dyDescent="0.25">
      <c r="A11" s="9" t="s">
        <v>108</v>
      </c>
      <c r="B11" s="9" t="s">
        <v>8</v>
      </c>
      <c r="C11" s="9" t="s">
        <v>8</v>
      </c>
      <c r="D11" s="9" t="s">
        <v>109</v>
      </c>
      <c r="E11" s="9" t="s">
        <v>103</v>
      </c>
      <c r="F11" s="9" t="s">
        <v>8</v>
      </c>
      <c r="G11" s="9" t="s">
        <v>8</v>
      </c>
      <c r="H11" s="9" t="s">
        <v>110</v>
      </c>
    </row>
    <row r="12" spans="1:8" s="9" customFormat="1" x14ac:dyDescent="0.25">
      <c r="A12" s="9" t="s">
        <v>111</v>
      </c>
      <c r="B12" s="9" t="s">
        <v>8</v>
      </c>
      <c r="C12" s="9" t="s">
        <v>8</v>
      </c>
      <c r="D12" s="9" t="s">
        <v>112</v>
      </c>
      <c r="E12" s="9" t="s">
        <v>103</v>
      </c>
      <c r="F12" s="9" t="s">
        <v>8</v>
      </c>
      <c r="G12" s="9" t="s">
        <v>8</v>
      </c>
      <c r="H12" s="9" t="s">
        <v>113</v>
      </c>
    </row>
    <row r="13" spans="1:8" s="9" customFormat="1" x14ac:dyDescent="0.25">
      <c r="A13" s="9" t="s">
        <v>114</v>
      </c>
      <c r="B13" s="9" t="s">
        <v>8</v>
      </c>
      <c r="C13" s="9" t="s">
        <v>8</v>
      </c>
      <c r="D13" s="9" t="s">
        <v>115</v>
      </c>
      <c r="E13" s="9" t="s">
        <v>103</v>
      </c>
      <c r="F13" s="9" t="s">
        <v>8</v>
      </c>
      <c r="G13" s="9" t="s">
        <v>8</v>
      </c>
      <c r="H13" s="9" t="s">
        <v>116</v>
      </c>
    </row>
    <row r="14" spans="1:8" s="9" customFormat="1" x14ac:dyDescent="0.25">
      <c r="A14" s="9" t="s">
        <v>117</v>
      </c>
      <c r="B14" s="9" t="s">
        <v>8</v>
      </c>
      <c r="C14" s="9" t="s">
        <v>8</v>
      </c>
      <c r="D14" s="9" t="s">
        <v>118</v>
      </c>
      <c r="E14" s="9" t="s">
        <v>103</v>
      </c>
      <c r="F14" s="9" t="s">
        <v>8</v>
      </c>
      <c r="G14" s="9" t="s">
        <v>8</v>
      </c>
      <c r="H14" s="9" t="s">
        <v>8</v>
      </c>
    </row>
    <row r="15" spans="1:8" s="9" customFormat="1" x14ac:dyDescent="0.25">
      <c r="A15" s="9" t="s">
        <v>119</v>
      </c>
      <c r="B15" s="9" t="s">
        <v>8</v>
      </c>
      <c r="C15" s="9" t="s">
        <v>8</v>
      </c>
      <c r="D15" s="9" t="s">
        <v>120</v>
      </c>
      <c r="E15" s="9" t="s">
        <v>103</v>
      </c>
      <c r="F15" s="9" t="s">
        <v>8</v>
      </c>
      <c r="G15" s="9" t="s">
        <v>8</v>
      </c>
      <c r="H15" s="9" t="s">
        <v>8</v>
      </c>
    </row>
    <row r="16" spans="1:8" s="9" customFormat="1" x14ac:dyDescent="0.25">
      <c r="A16" s="9" t="s">
        <v>121</v>
      </c>
      <c r="B16" s="9" t="s">
        <v>8</v>
      </c>
      <c r="C16" s="9" t="s">
        <v>8</v>
      </c>
      <c r="D16" s="9" t="s">
        <v>122</v>
      </c>
      <c r="E16" s="9" t="s">
        <v>103</v>
      </c>
      <c r="F16" s="9" t="s">
        <v>8</v>
      </c>
      <c r="G16" s="9" t="s">
        <v>8</v>
      </c>
      <c r="H16" s="9" t="s">
        <v>123</v>
      </c>
    </row>
    <row r="18" ht="15" customHeight="1" spans="1:8" x14ac:dyDescent="0.25">
      <c r="A18" s="13" t="s">
        <v>124</v>
      </c>
      <c r="B18" s="13"/>
      <c r="C18" s="13"/>
      <c r="D18" s="13"/>
      <c r="E18" s="13"/>
      <c r="F18" s="13"/>
      <c r="G18" s="13"/>
      <c r="H18" s="13"/>
    </row>
  </sheetData>
  <autoFilter ref="A5:H16"/>
  <mergeCells count="5">
    <mergeCell ref="A1:H1"/>
    <mergeCell ref="A2:H2"/>
    <mergeCell ref="A3:H3"/>
    <mergeCell ref="A4:H4"/>
    <mergeCell ref="A18:H18"/>
  </mergeCells>
  <dataValidations count="1">
    <dataValidation type="list" allowBlank="1" showErrorMessage="1" errorTitle="Aanwezig (J/N)" error="J / N" sqref="G6:G16">
      <formula1>"J,N"</formula1>
    </dataValidation>
  </dataValidation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11" customWidth="1"/>
    <col min="3" max="3" width="13" customWidth="1"/>
    <col min="4" max="4" width="52" customWidth="1"/>
    <col min="5" max="5" width="17" customWidth="1"/>
    <col min="6" max="6" width="16" customWidth="1"/>
    <col min="7" max="7" width="24" customWidth="1"/>
    <col min="8" max="8" width="52" customWidth="1"/>
    <col min="9" max="9" width="24" customWidth="1"/>
    <col min="10" max="10" width="13" customWidth="1"/>
    <col min="11" max="11" width="12" customWidth="1"/>
    <col min="12" max="12" width="34" customWidth="1"/>
  </cols>
  <sheetData>
    <row r="1" ht="24" customHeight="1" spans="1:12" x14ac:dyDescent="0.25">
      <c r="A1" s="1" t="s">
        <v>125</v>
      </c>
      <c r="B1" s="1"/>
      <c r="C1" s="1"/>
      <c r="D1" s="1"/>
      <c r="E1" s="1"/>
      <c r="F1" s="1"/>
      <c r="G1" s="1"/>
      <c r="H1" s="1"/>
      <c r="I1" s="1"/>
      <c r="J1" s="1"/>
      <c r="K1" s="1"/>
      <c r="L1" s="1"/>
    </row>
    <row r="2" ht="18" customHeight="1" spans="1:12" x14ac:dyDescent="0.25">
      <c r="A2" s="2" t="s">
        <v>126</v>
      </c>
      <c r="B2" s="2"/>
      <c r="C2" s="2"/>
      <c r="D2" s="2"/>
      <c r="E2" s="2"/>
      <c r="F2" s="2"/>
      <c r="G2" s="2"/>
      <c r="H2" s="2"/>
      <c r="I2" s="2"/>
      <c r="J2" s="2"/>
      <c r="K2" s="2"/>
      <c r="L2" s="2"/>
    </row>
    <row r="3" ht="28" customHeight="1" spans="1:12" x14ac:dyDescent="0.25">
      <c r="A3" s="3" t="s">
        <v>2</v>
      </c>
      <c r="B3" s="3"/>
      <c r="C3" s="3"/>
      <c r="D3" s="3"/>
      <c r="E3" s="3"/>
      <c r="F3" s="3"/>
      <c r="G3" s="3"/>
      <c r="H3" s="3"/>
      <c r="I3" s="3"/>
      <c r="J3" s="3"/>
      <c r="K3" s="3"/>
      <c r="L3" s="3"/>
    </row>
    <row r="4" ht="18" customHeight="1" spans="1:12" x14ac:dyDescent="0.25">
      <c r="A4" s="4" t="s">
        <v>3</v>
      </c>
      <c r="B4" s="4"/>
      <c r="C4" s="4"/>
      <c r="D4" s="4"/>
      <c r="E4" s="4"/>
      <c r="F4" s="4"/>
      <c r="G4" s="4"/>
      <c r="H4" s="4"/>
      <c r="I4" s="4"/>
      <c r="J4" s="4"/>
      <c r="K4" s="4"/>
      <c r="L4" s="4"/>
    </row>
    <row r="5" ht="30" customHeight="1" spans="1:12" x14ac:dyDescent="0.25">
      <c r="A5" s="8" t="s">
        <v>127</v>
      </c>
      <c r="B5" s="8" t="s">
        <v>128</v>
      </c>
      <c r="C5" s="8" t="s">
        <v>129</v>
      </c>
      <c r="D5" s="8" t="s">
        <v>130</v>
      </c>
      <c r="E5" s="8" t="s">
        <v>131</v>
      </c>
      <c r="F5" s="8" t="s">
        <v>132</v>
      </c>
      <c r="G5" s="8" t="s">
        <v>133</v>
      </c>
      <c r="H5" s="8" t="s">
        <v>134</v>
      </c>
      <c r="I5" s="8" t="s">
        <v>135</v>
      </c>
      <c r="J5" s="8" t="s">
        <v>136</v>
      </c>
      <c r="K5" s="8" t="s">
        <v>137</v>
      </c>
      <c r="L5" s="8" t="s">
        <v>34</v>
      </c>
    </row>
    <row r="6" spans="1:12" s="9" customFormat="1" x14ac:dyDescent="0.25">
      <c r="A6" s="9">
        <v>1</v>
      </c>
      <c r="B6" s="14">
        <v>10</v>
      </c>
      <c r="C6" s="9" t="s">
        <v>138</v>
      </c>
      <c r="D6" s="9" t="s">
        <v>139</v>
      </c>
      <c r="E6" s="9" t="s">
        <v>140</v>
      </c>
      <c r="F6" s="9" t="s">
        <v>141</v>
      </c>
      <c r="G6" s="9" t="s">
        <v>105</v>
      </c>
      <c r="H6" s="9" t="s">
        <v>142</v>
      </c>
      <c r="I6" s="9" t="s">
        <v>143</v>
      </c>
      <c r="J6" s="9" t="s">
        <v>8</v>
      </c>
      <c r="K6" s="9" t="s">
        <v>8</v>
      </c>
      <c r="L6" s="9" t="s">
        <v>8</v>
      </c>
    </row>
    <row r="7" spans="1:12" s="9" customFormat="1" x14ac:dyDescent="0.25">
      <c r="A7" s="9">
        <v>2</v>
      </c>
      <c r="B7" s="14">
        <v>17</v>
      </c>
      <c r="C7" s="9" t="s">
        <v>144</v>
      </c>
      <c r="D7" s="9" t="s">
        <v>145</v>
      </c>
      <c r="E7" s="9" t="s">
        <v>140</v>
      </c>
      <c r="F7" s="9" t="s">
        <v>146</v>
      </c>
      <c r="G7" s="9" t="s">
        <v>108</v>
      </c>
      <c r="H7" s="9" t="s">
        <v>147</v>
      </c>
      <c r="I7" s="9" t="s">
        <v>148</v>
      </c>
      <c r="J7" s="9" t="s">
        <v>8</v>
      </c>
      <c r="K7" s="9" t="s">
        <v>8</v>
      </c>
      <c r="L7" s="9" t="s">
        <v>8</v>
      </c>
    </row>
    <row r="8" spans="1:12" s="9" customFormat="1" x14ac:dyDescent="0.25">
      <c r="A8" s="9">
        <v>3</v>
      </c>
      <c r="B8" s="14">
        <v>25</v>
      </c>
      <c r="C8" s="9" t="s">
        <v>149</v>
      </c>
      <c r="D8" s="9" t="s">
        <v>150</v>
      </c>
      <c r="E8" s="9" t="s">
        <v>38</v>
      </c>
      <c r="F8" s="9" t="s">
        <v>151</v>
      </c>
      <c r="G8" s="9" t="s">
        <v>152</v>
      </c>
      <c r="H8" s="9" t="s">
        <v>153</v>
      </c>
      <c r="I8" s="9" t="s">
        <v>154</v>
      </c>
      <c r="J8" s="9" t="s">
        <v>8</v>
      </c>
      <c r="K8" s="9" t="s">
        <v>8</v>
      </c>
      <c r="L8" s="9" t="s">
        <v>8</v>
      </c>
    </row>
    <row r="9" spans="1:12" s="9" customFormat="1" x14ac:dyDescent="0.25">
      <c r="A9" s="9">
        <v>4</v>
      </c>
      <c r="B9" s="14">
        <v>33</v>
      </c>
      <c r="C9" s="9" t="s">
        <v>155</v>
      </c>
      <c r="D9" s="9" t="s">
        <v>156</v>
      </c>
      <c r="E9" s="9" t="s">
        <v>140</v>
      </c>
      <c r="F9" s="9" t="s">
        <v>157</v>
      </c>
      <c r="G9" s="9" t="s">
        <v>117</v>
      </c>
      <c r="H9" s="9" t="s">
        <v>158</v>
      </c>
      <c r="I9" s="9" t="s">
        <v>159</v>
      </c>
      <c r="J9" s="9" t="s">
        <v>8</v>
      </c>
      <c r="K9" s="9" t="s">
        <v>8</v>
      </c>
      <c r="L9" s="9" t="s">
        <v>8</v>
      </c>
    </row>
    <row r="10" spans="1:12" s="9" customFormat="1" x14ac:dyDescent="0.25">
      <c r="A10" s="9">
        <v>5</v>
      </c>
      <c r="B10" s="14">
        <v>40</v>
      </c>
      <c r="C10" s="9" t="s">
        <v>160</v>
      </c>
      <c r="D10" s="9" t="s">
        <v>161</v>
      </c>
      <c r="E10" s="9" t="s">
        <v>140</v>
      </c>
      <c r="F10" s="9" t="s">
        <v>162</v>
      </c>
      <c r="G10" s="9" t="s">
        <v>108</v>
      </c>
      <c r="H10" s="9" t="s">
        <v>163</v>
      </c>
      <c r="I10" s="9" t="s">
        <v>164</v>
      </c>
      <c r="J10" s="9" t="s">
        <v>8</v>
      </c>
      <c r="K10" s="9" t="s">
        <v>8</v>
      </c>
      <c r="L10" s="9" t="s">
        <v>8</v>
      </c>
    </row>
    <row r="11" spans="1:12" s="9" customFormat="1" x14ac:dyDescent="0.25">
      <c r="A11" s="9">
        <v>6</v>
      </c>
      <c r="B11" s="14">
        <v>48</v>
      </c>
      <c r="C11" s="9" t="s">
        <v>165</v>
      </c>
      <c r="D11" s="9" t="s">
        <v>166</v>
      </c>
      <c r="E11" s="9" t="s">
        <v>140</v>
      </c>
      <c r="F11" s="9" t="s">
        <v>146</v>
      </c>
      <c r="G11" s="9" t="s">
        <v>56</v>
      </c>
      <c r="H11" s="9" t="s">
        <v>167</v>
      </c>
      <c r="I11" s="9" t="s">
        <v>168</v>
      </c>
      <c r="J11" s="9" t="s">
        <v>8</v>
      </c>
      <c r="K11" s="9" t="s">
        <v>8</v>
      </c>
      <c r="L11" s="9" t="s">
        <v>169</v>
      </c>
    </row>
    <row r="12" spans="1:12" s="9" customFormat="1" x14ac:dyDescent="0.25">
      <c r="A12" s="9">
        <v>7</v>
      </c>
      <c r="B12" s="14">
        <v>55</v>
      </c>
      <c r="C12" s="9" t="s">
        <v>170</v>
      </c>
      <c r="D12" s="9" t="s">
        <v>171</v>
      </c>
      <c r="E12" s="9" t="s">
        <v>140</v>
      </c>
      <c r="F12" s="9" t="s">
        <v>141</v>
      </c>
      <c r="G12" s="9" t="s">
        <v>105</v>
      </c>
      <c r="H12" s="9" t="s">
        <v>172</v>
      </c>
      <c r="I12" s="9" t="s">
        <v>173</v>
      </c>
      <c r="J12" s="9" t="s">
        <v>8</v>
      </c>
      <c r="K12" s="9" t="s">
        <v>8</v>
      </c>
      <c r="L12" s="9" t="s">
        <v>8</v>
      </c>
    </row>
    <row r="13" spans="1:12" s="9" customFormat="1" x14ac:dyDescent="0.25">
      <c r="A13" s="9">
        <v>8</v>
      </c>
      <c r="B13" s="14">
        <v>63</v>
      </c>
      <c r="C13" s="9" t="s">
        <v>174</v>
      </c>
      <c r="D13" s="9" t="s">
        <v>175</v>
      </c>
      <c r="E13" s="9" t="s">
        <v>140</v>
      </c>
      <c r="F13" s="9" t="s">
        <v>146</v>
      </c>
      <c r="G13" s="9" t="s">
        <v>56</v>
      </c>
      <c r="H13" s="9" t="s">
        <v>176</v>
      </c>
      <c r="I13" s="9" t="s">
        <v>177</v>
      </c>
      <c r="J13" s="9" t="s">
        <v>8</v>
      </c>
      <c r="K13" s="9" t="s">
        <v>8</v>
      </c>
      <c r="L13" s="9" t="s">
        <v>8</v>
      </c>
    </row>
    <row r="14" spans="1:12" s="9" customFormat="1" x14ac:dyDescent="0.25">
      <c r="A14" s="9">
        <v>9</v>
      </c>
      <c r="B14" s="14">
        <v>70</v>
      </c>
      <c r="C14" s="9" t="s">
        <v>178</v>
      </c>
      <c r="D14" s="9" t="s">
        <v>179</v>
      </c>
      <c r="E14" s="9" t="s">
        <v>140</v>
      </c>
      <c r="F14" s="9" t="s">
        <v>141</v>
      </c>
      <c r="G14" s="9" t="s">
        <v>111</v>
      </c>
      <c r="H14" s="9" t="s">
        <v>180</v>
      </c>
      <c r="I14" s="9" t="s">
        <v>111</v>
      </c>
      <c r="J14" s="9" t="s">
        <v>8</v>
      </c>
      <c r="K14" s="9" t="s">
        <v>8</v>
      </c>
      <c r="L14" s="9" t="s">
        <v>8</v>
      </c>
    </row>
    <row r="15" spans="1:12" s="9" customFormat="1" x14ac:dyDescent="0.25">
      <c r="A15" s="9">
        <v>10</v>
      </c>
      <c r="B15" s="14">
        <v>78</v>
      </c>
      <c r="C15" s="9" t="s">
        <v>181</v>
      </c>
      <c r="D15" s="9" t="s">
        <v>182</v>
      </c>
      <c r="E15" s="9" t="s">
        <v>140</v>
      </c>
      <c r="F15" s="9" t="s">
        <v>146</v>
      </c>
      <c r="G15" s="9" t="s">
        <v>183</v>
      </c>
      <c r="H15" s="9" t="s">
        <v>184</v>
      </c>
      <c r="I15" s="9" t="s">
        <v>148</v>
      </c>
      <c r="J15" s="9" t="s">
        <v>8</v>
      </c>
      <c r="K15" s="9" t="s">
        <v>8</v>
      </c>
      <c r="L15" s="9" t="s">
        <v>185</v>
      </c>
    </row>
    <row r="16" spans="1:12" s="9" customFormat="1" x14ac:dyDescent="0.25">
      <c r="A16" s="9">
        <v>11</v>
      </c>
      <c r="B16" s="14">
        <v>85</v>
      </c>
      <c r="C16" s="9" t="s">
        <v>186</v>
      </c>
      <c r="D16" s="9" t="s">
        <v>187</v>
      </c>
      <c r="E16" s="9" t="s">
        <v>38</v>
      </c>
      <c r="F16" s="9" t="s">
        <v>162</v>
      </c>
      <c r="G16" s="9" t="s">
        <v>56</v>
      </c>
      <c r="H16" s="9" t="s">
        <v>188</v>
      </c>
      <c r="I16" s="9" t="s">
        <v>56</v>
      </c>
      <c r="J16" s="9" t="s">
        <v>8</v>
      </c>
      <c r="K16" s="9" t="s">
        <v>8</v>
      </c>
      <c r="L16" s="9" t="s">
        <v>8</v>
      </c>
    </row>
    <row r="17" spans="1:12" s="9" customFormat="1" x14ac:dyDescent="0.25">
      <c r="A17" s="9">
        <v>12</v>
      </c>
      <c r="B17" s="14">
        <v>92</v>
      </c>
      <c r="C17" s="9" t="s">
        <v>189</v>
      </c>
      <c r="D17" s="9" t="s">
        <v>190</v>
      </c>
      <c r="E17" s="9" t="s">
        <v>38</v>
      </c>
      <c r="F17" s="9" t="s">
        <v>162</v>
      </c>
      <c r="G17" s="9" t="s">
        <v>152</v>
      </c>
      <c r="H17" s="9" t="s">
        <v>191</v>
      </c>
      <c r="I17" s="9" t="s">
        <v>192</v>
      </c>
      <c r="J17" s="9" t="s">
        <v>8</v>
      </c>
      <c r="K17" s="9" t="s">
        <v>8</v>
      </c>
      <c r="L17" s="9" t="s">
        <v>193</v>
      </c>
    </row>
    <row r="18" spans="1:12" s="9" customFormat="1" x14ac:dyDescent="0.25">
      <c r="A18" s="9" t="s">
        <v>194</v>
      </c>
      <c r="B18" s="9" t="s">
        <v>195</v>
      </c>
      <c r="C18" s="9" t="s">
        <v>195</v>
      </c>
      <c r="D18" s="9" t="s">
        <v>196</v>
      </c>
      <c r="E18" s="9" t="s">
        <v>140</v>
      </c>
      <c r="F18" s="9" t="s">
        <v>141</v>
      </c>
      <c r="G18" s="9" t="s">
        <v>56</v>
      </c>
      <c r="H18" s="9" t="s">
        <v>8</v>
      </c>
      <c r="I18" s="9" t="s">
        <v>8</v>
      </c>
      <c r="J18" s="9" t="s">
        <v>8</v>
      </c>
      <c r="K18" s="9" t="s">
        <v>8</v>
      </c>
      <c r="L18" s="9" t="s">
        <v>197</v>
      </c>
    </row>
    <row r="19" spans="1:12" s="9" customFormat="1" x14ac:dyDescent="0.25">
      <c r="A19" s="9" t="s">
        <v>198</v>
      </c>
      <c r="B19" s="9" t="s">
        <v>195</v>
      </c>
      <c r="C19" s="9" t="s">
        <v>195</v>
      </c>
      <c r="D19" s="9" t="s">
        <v>199</v>
      </c>
      <c r="E19" s="9" t="s">
        <v>140</v>
      </c>
      <c r="F19" s="9" t="s">
        <v>141</v>
      </c>
      <c r="G19" s="9" t="s">
        <v>119</v>
      </c>
      <c r="H19" s="9" t="s">
        <v>8</v>
      </c>
      <c r="I19" s="9" t="s">
        <v>8</v>
      </c>
      <c r="J19" s="9" t="s">
        <v>8</v>
      </c>
      <c r="K19" s="9" t="s">
        <v>8</v>
      </c>
      <c r="L19" s="9" t="s">
        <v>197</v>
      </c>
    </row>
    <row r="20" spans="1:12" s="9" customFormat="1" x14ac:dyDescent="0.25">
      <c r="A20" s="9" t="s">
        <v>200</v>
      </c>
      <c r="B20" s="9" t="s">
        <v>195</v>
      </c>
      <c r="C20" s="9" t="s">
        <v>195</v>
      </c>
      <c r="D20" s="9" t="s">
        <v>201</v>
      </c>
      <c r="E20" s="9" t="s">
        <v>140</v>
      </c>
      <c r="F20" s="9" t="s">
        <v>146</v>
      </c>
      <c r="G20" s="9" t="s">
        <v>56</v>
      </c>
      <c r="H20" s="9" t="s">
        <v>8</v>
      </c>
      <c r="I20" s="9" t="s">
        <v>8</v>
      </c>
      <c r="J20" s="9" t="s">
        <v>8</v>
      </c>
      <c r="K20" s="9" t="s">
        <v>8</v>
      </c>
      <c r="L20" s="9" t="s">
        <v>197</v>
      </c>
    </row>
    <row r="22" ht="20" customHeight="1" spans="1:12" x14ac:dyDescent="0.25">
      <c r="A22" s="10" t="s">
        <v>202</v>
      </c>
      <c r="B22" s="10"/>
      <c r="C22" s="10"/>
      <c r="D22" s="10"/>
      <c r="E22" s="10"/>
      <c r="F22" s="10"/>
      <c r="G22" s="10"/>
      <c r="H22" s="10"/>
      <c r="I22" s="10"/>
      <c r="J22" s="10"/>
      <c r="K22" s="10"/>
      <c r="L22" s="10"/>
    </row>
    <row r="23" ht="28" customHeight="1" spans="1:12" x14ac:dyDescent="0.25">
      <c r="A23" s="11" t="s">
        <v>203</v>
      </c>
      <c r="B23" s="11"/>
      <c r="C23" s="11"/>
      <c r="D23" s="11"/>
      <c r="E23" s="11"/>
      <c r="F23" s="11"/>
      <c r="G23" s="11"/>
      <c r="H23" s="11"/>
      <c r="I23" s="11"/>
      <c r="J23" s="11"/>
      <c r="K23" s="11"/>
      <c r="L23" s="11"/>
    </row>
    <row r="25" ht="20" customHeight="1" spans="1:12" x14ac:dyDescent="0.25">
      <c r="A25" s="10" t="s">
        <v>204</v>
      </c>
      <c r="B25" s="10"/>
      <c r="C25" s="10"/>
      <c r="D25" s="10"/>
      <c r="E25" s="10"/>
      <c r="F25" s="10"/>
      <c r="G25" s="10"/>
      <c r="H25" s="10"/>
      <c r="I25" s="10"/>
      <c r="J25" s="10"/>
      <c r="K25" s="10"/>
      <c r="L25" s="10"/>
    </row>
    <row r="26" ht="56" customHeight="1" spans="1:12" x14ac:dyDescent="0.25">
      <c r="A26" s="11" t="s">
        <v>205</v>
      </c>
      <c r="B26" s="11"/>
      <c r="C26" s="11"/>
      <c r="D26" s="11"/>
      <c r="E26" s="11"/>
      <c r="F26" s="11"/>
      <c r="G26" s="11"/>
      <c r="H26" s="11"/>
      <c r="I26" s="11"/>
      <c r="J26" s="11"/>
      <c r="K26" s="11"/>
      <c r="L26" s="11"/>
    </row>
  </sheetData>
  <autoFilter ref="A5:L20"/>
  <mergeCells count="8">
    <mergeCell ref="A1:L1"/>
    <mergeCell ref="A2:L2"/>
    <mergeCell ref="A3:L3"/>
    <mergeCell ref="A4:L4"/>
    <mergeCell ref="A22:L22"/>
    <mergeCell ref="A23:L23"/>
    <mergeCell ref="A25:L25"/>
    <mergeCell ref="A26:L26"/>
  </mergeCells>
  <dataValidations count="2">
    <dataValidation type="list" allowBlank="1" showErrorMessage="1" errorTitle="Kanaal" error="telefoon / e-mail / schermafbeelding / statusoverzicht / persoonlijk" sqref="F6:F20">
      <formula1>"telefoon,e-mail,schermafbeelding,statusoverzicht,persoonlijk"</formula1>
    </dataValidation>
    <dataValidation type="list" allowBlank="1" showErrorMessage="1" errorTitle="Geobserveerd (J/N)" error="J / N" sqref="K6:K20">
      <formula1>"J,N"</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pane ySplit="5" topLeftCell="A6" activePane="bottomLeft" state="frozen"/>
      <selection pane="bottomLeft"/>
    </sheetView>
  </sheetViews>
  <sheetFormatPr defaultRowHeight="15" outlineLevelRow="0" outlineLevelCol="0" x14ac:dyDescent="55"/>
  <cols>
    <col min="1" max="1" width="13" customWidth="1"/>
    <col min="2" max="2" width="26" customWidth="1"/>
    <col min="3" max="3" width="52" customWidth="1"/>
    <col min="4" max="4" width="42" customWidth="1"/>
    <col min="5" max="5" width="22" customWidth="1"/>
    <col min="6" max="6" width="13" customWidth="1"/>
    <col min="7" max="7" width="12" customWidth="1"/>
  </cols>
  <sheetData>
    <row r="1" ht="24" customHeight="1" spans="1:7" x14ac:dyDescent="0.25">
      <c r="A1" s="1" t="s">
        <v>206</v>
      </c>
      <c r="B1" s="1"/>
      <c r="C1" s="1"/>
      <c r="D1" s="1"/>
      <c r="E1" s="1"/>
      <c r="F1" s="1"/>
      <c r="G1" s="1"/>
    </row>
    <row r="2" ht="18" customHeight="1" spans="1:7" x14ac:dyDescent="0.25">
      <c r="A2" s="2" t="s">
        <v>207</v>
      </c>
      <c r="B2" s="2"/>
      <c r="C2" s="2"/>
      <c r="D2" s="2"/>
      <c r="E2" s="2"/>
      <c r="F2" s="2"/>
      <c r="G2" s="2"/>
    </row>
    <row r="3" ht="42"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208</v>
      </c>
      <c r="B5" s="8" t="s">
        <v>209</v>
      </c>
      <c r="C5" s="8" t="s">
        <v>210</v>
      </c>
      <c r="D5" s="8" t="s">
        <v>211</v>
      </c>
      <c r="E5" s="8" t="s">
        <v>212</v>
      </c>
      <c r="F5" s="8" t="s">
        <v>213</v>
      </c>
      <c r="G5" s="8" t="s">
        <v>214</v>
      </c>
    </row>
    <row r="6" spans="1:7" s="7" customFormat="1" x14ac:dyDescent="0.25">
      <c r="A6" s="15">
        <v>0.32083333333333336</v>
      </c>
      <c r="B6" s="7" t="s">
        <v>215</v>
      </c>
      <c r="C6" s="7" t="s">
        <v>216</v>
      </c>
      <c r="D6" s="7" t="s">
        <v>217</v>
      </c>
      <c r="E6" s="7" t="s">
        <v>56</v>
      </c>
      <c r="F6" s="15">
        <v>0.3333333333333333</v>
      </c>
      <c r="G6" s="7" t="s">
        <v>218</v>
      </c>
    </row>
    <row r="7" spans="1:7" s="9" customFormat="1" x14ac:dyDescent="0.25">
      <c r="A7" s="16" t="s">
        <v>8</v>
      </c>
      <c r="B7" s="9" t="s">
        <v>8</v>
      </c>
      <c r="C7" s="9" t="s">
        <v>8</v>
      </c>
      <c r="D7" s="9" t="s">
        <v>8</v>
      </c>
      <c r="E7" s="9" t="s">
        <v>8</v>
      </c>
      <c r="F7" s="16" t="s">
        <v>8</v>
      </c>
      <c r="G7" s="9" t="s">
        <v>8</v>
      </c>
    </row>
    <row r="8" spans="1:7" s="9" customFormat="1" x14ac:dyDescent="0.25">
      <c r="A8" s="16" t="s">
        <v>8</v>
      </c>
      <c r="B8" s="9" t="s">
        <v>8</v>
      </c>
      <c r="C8" s="9" t="s">
        <v>8</v>
      </c>
      <c r="D8" s="9" t="s">
        <v>8</v>
      </c>
      <c r="E8" s="9" t="s">
        <v>8</v>
      </c>
      <c r="F8" s="16" t="s">
        <v>8</v>
      </c>
      <c r="G8" s="9" t="s">
        <v>8</v>
      </c>
    </row>
    <row r="9" spans="1:7" s="9" customFormat="1" x14ac:dyDescent="0.25">
      <c r="A9" s="16" t="s">
        <v>8</v>
      </c>
      <c r="B9" s="9" t="s">
        <v>8</v>
      </c>
      <c r="C9" s="9" t="s">
        <v>8</v>
      </c>
      <c r="D9" s="9" t="s">
        <v>8</v>
      </c>
      <c r="E9" s="9" t="s">
        <v>8</v>
      </c>
      <c r="F9" s="16" t="s">
        <v>8</v>
      </c>
      <c r="G9" s="9" t="s">
        <v>8</v>
      </c>
    </row>
    <row r="10" spans="1:7" s="9" customFormat="1" x14ac:dyDescent="0.25">
      <c r="A10" s="16" t="s">
        <v>8</v>
      </c>
      <c r="B10" s="9" t="s">
        <v>8</v>
      </c>
      <c r="C10" s="9" t="s">
        <v>8</v>
      </c>
      <c r="D10" s="9" t="s">
        <v>8</v>
      </c>
      <c r="E10" s="9" t="s">
        <v>8</v>
      </c>
      <c r="F10" s="16" t="s">
        <v>8</v>
      </c>
      <c r="G10" s="9" t="s">
        <v>8</v>
      </c>
    </row>
    <row r="11" spans="1:7" s="9" customFormat="1" x14ac:dyDescent="0.25">
      <c r="A11" s="16" t="s">
        <v>8</v>
      </c>
      <c r="B11" s="9" t="s">
        <v>8</v>
      </c>
      <c r="C11" s="9" t="s">
        <v>8</v>
      </c>
      <c r="D11" s="9" t="s">
        <v>8</v>
      </c>
      <c r="E11" s="9" t="s">
        <v>8</v>
      </c>
      <c r="F11" s="16" t="s">
        <v>8</v>
      </c>
      <c r="G11" s="9" t="s">
        <v>8</v>
      </c>
    </row>
    <row r="12" spans="1:7" s="9" customFormat="1" x14ac:dyDescent="0.25">
      <c r="A12" s="16" t="s">
        <v>8</v>
      </c>
      <c r="B12" s="9" t="s">
        <v>8</v>
      </c>
      <c r="C12" s="9" t="s">
        <v>8</v>
      </c>
      <c r="D12" s="9" t="s">
        <v>8</v>
      </c>
      <c r="E12" s="9" t="s">
        <v>8</v>
      </c>
      <c r="F12" s="16" t="s">
        <v>8</v>
      </c>
      <c r="G12" s="9" t="s">
        <v>8</v>
      </c>
    </row>
    <row r="13" spans="1:7" s="9" customFormat="1" x14ac:dyDescent="0.25">
      <c r="A13" s="16" t="s">
        <v>8</v>
      </c>
      <c r="B13" s="9" t="s">
        <v>8</v>
      </c>
      <c r="C13" s="9" t="s">
        <v>8</v>
      </c>
      <c r="D13" s="9" t="s">
        <v>8</v>
      </c>
      <c r="E13" s="9" t="s">
        <v>8</v>
      </c>
      <c r="F13" s="16" t="s">
        <v>8</v>
      </c>
      <c r="G13" s="9" t="s">
        <v>8</v>
      </c>
    </row>
    <row r="14" spans="1:7" s="9" customFormat="1" x14ac:dyDescent="0.25">
      <c r="A14" s="16" t="s">
        <v>8</v>
      </c>
      <c r="B14" s="9" t="s">
        <v>8</v>
      </c>
      <c r="C14" s="9" t="s">
        <v>8</v>
      </c>
      <c r="D14" s="9" t="s">
        <v>8</v>
      </c>
      <c r="E14" s="9" t="s">
        <v>8</v>
      </c>
      <c r="F14" s="16" t="s">
        <v>8</v>
      </c>
      <c r="G14" s="9" t="s">
        <v>8</v>
      </c>
    </row>
    <row r="15" spans="1:7" s="9" customFormat="1" x14ac:dyDescent="0.25">
      <c r="A15" s="16" t="s">
        <v>8</v>
      </c>
      <c r="B15" s="9" t="s">
        <v>8</v>
      </c>
      <c r="C15" s="9" t="s">
        <v>8</v>
      </c>
      <c r="D15" s="9" t="s">
        <v>8</v>
      </c>
      <c r="E15" s="9" t="s">
        <v>8</v>
      </c>
      <c r="F15" s="16" t="s">
        <v>8</v>
      </c>
      <c r="G15" s="9" t="s">
        <v>8</v>
      </c>
    </row>
    <row r="16" spans="1:7" s="9" customFormat="1" x14ac:dyDescent="0.25">
      <c r="A16" s="16" t="s">
        <v>8</v>
      </c>
      <c r="B16" s="9" t="s">
        <v>8</v>
      </c>
      <c r="C16" s="9" t="s">
        <v>8</v>
      </c>
      <c r="D16" s="9" t="s">
        <v>8</v>
      </c>
      <c r="E16" s="9" t="s">
        <v>8</v>
      </c>
      <c r="F16" s="16" t="s">
        <v>8</v>
      </c>
      <c r="G16" s="9" t="s">
        <v>8</v>
      </c>
    </row>
    <row r="17" spans="1:7" s="9" customFormat="1" x14ac:dyDescent="0.25">
      <c r="A17" s="16" t="s">
        <v>8</v>
      </c>
      <c r="B17" s="9" t="s">
        <v>8</v>
      </c>
      <c r="C17" s="9" t="s">
        <v>8</v>
      </c>
      <c r="D17" s="9" t="s">
        <v>8</v>
      </c>
      <c r="E17" s="9" t="s">
        <v>8</v>
      </c>
      <c r="F17" s="16" t="s">
        <v>8</v>
      </c>
      <c r="G17" s="9" t="s">
        <v>8</v>
      </c>
    </row>
    <row r="18" spans="1:7" s="9" customFormat="1" x14ac:dyDescent="0.25">
      <c r="A18" s="16" t="s">
        <v>8</v>
      </c>
      <c r="B18" s="9" t="s">
        <v>8</v>
      </c>
      <c r="C18" s="9" t="s">
        <v>8</v>
      </c>
      <c r="D18" s="9" t="s">
        <v>8</v>
      </c>
      <c r="E18" s="9" t="s">
        <v>8</v>
      </c>
      <c r="F18" s="16" t="s">
        <v>8</v>
      </c>
      <c r="G18" s="9" t="s">
        <v>8</v>
      </c>
    </row>
    <row r="19" spans="1:7" s="9" customFormat="1" x14ac:dyDescent="0.25">
      <c r="A19" s="16" t="s">
        <v>8</v>
      </c>
      <c r="B19" s="9" t="s">
        <v>8</v>
      </c>
      <c r="C19" s="9" t="s">
        <v>8</v>
      </c>
      <c r="D19" s="9" t="s">
        <v>8</v>
      </c>
      <c r="E19" s="9" t="s">
        <v>8</v>
      </c>
      <c r="F19" s="16" t="s">
        <v>8</v>
      </c>
      <c r="G19" s="9" t="s">
        <v>8</v>
      </c>
    </row>
    <row r="20" spans="1:7" s="9" customFormat="1" x14ac:dyDescent="0.25">
      <c r="A20" s="16" t="s">
        <v>8</v>
      </c>
      <c r="B20" s="9" t="s">
        <v>8</v>
      </c>
      <c r="C20" s="9" t="s">
        <v>8</v>
      </c>
      <c r="D20" s="9" t="s">
        <v>8</v>
      </c>
      <c r="E20" s="9" t="s">
        <v>8</v>
      </c>
      <c r="F20" s="16" t="s">
        <v>8</v>
      </c>
      <c r="G20" s="9" t="s">
        <v>8</v>
      </c>
    </row>
    <row r="21" spans="1:7" s="9" customFormat="1" x14ac:dyDescent="0.25">
      <c r="A21" s="16" t="s">
        <v>8</v>
      </c>
      <c r="B21" s="9" t="s">
        <v>8</v>
      </c>
      <c r="C21" s="9" t="s">
        <v>8</v>
      </c>
      <c r="D21" s="9" t="s">
        <v>8</v>
      </c>
      <c r="E21" s="9" t="s">
        <v>8</v>
      </c>
      <c r="F21" s="16" t="s">
        <v>8</v>
      </c>
      <c r="G21" s="9" t="s">
        <v>8</v>
      </c>
    </row>
    <row r="22" spans="1:7" s="9" customFormat="1" x14ac:dyDescent="0.25">
      <c r="A22" s="16" t="s">
        <v>8</v>
      </c>
      <c r="B22" s="9" t="s">
        <v>8</v>
      </c>
      <c r="C22" s="9" t="s">
        <v>8</v>
      </c>
      <c r="D22" s="9" t="s">
        <v>8</v>
      </c>
      <c r="E22" s="9" t="s">
        <v>8</v>
      </c>
      <c r="F22" s="16" t="s">
        <v>8</v>
      </c>
      <c r="G22" s="9" t="s">
        <v>8</v>
      </c>
    </row>
    <row r="23" spans="1:7" s="9" customFormat="1" x14ac:dyDescent="0.25">
      <c r="A23" s="16" t="s">
        <v>8</v>
      </c>
      <c r="B23" s="9" t="s">
        <v>8</v>
      </c>
      <c r="C23" s="9" t="s">
        <v>8</v>
      </c>
      <c r="D23" s="9" t="s">
        <v>8</v>
      </c>
      <c r="E23" s="9" t="s">
        <v>8</v>
      </c>
      <c r="F23" s="16" t="s">
        <v>8</v>
      </c>
      <c r="G23" s="9" t="s">
        <v>8</v>
      </c>
    </row>
    <row r="24" spans="1:7" s="9" customFormat="1" x14ac:dyDescent="0.25">
      <c r="A24" s="16" t="s">
        <v>8</v>
      </c>
      <c r="B24" s="9" t="s">
        <v>8</v>
      </c>
      <c r="C24" s="9" t="s">
        <v>8</v>
      </c>
      <c r="D24" s="9" t="s">
        <v>8</v>
      </c>
      <c r="E24" s="9" t="s">
        <v>8</v>
      </c>
      <c r="F24" s="16" t="s">
        <v>8</v>
      </c>
      <c r="G24" s="9" t="s">
        <v>8</v>
      </c>
    </row>
    <row r="25" spans="1:7" s="9" customFormat="1" x14ac:dyDescent="0.25">
      <c r="A25" s="16" t="s">
        <v>8</v>
      </c>
      <c r="B25" s="9" t="s">
        <v>8</v>
      </c>
      <c r="C25" s="9" t="s">
        <v>8</v>
      </c>
      <c r="D25" s="9" t="s">
        <v>8</v>
      </c>
      <c r="E25" s="9" t="s">
        <v>8</v>
      </c>
      <c r="F25" s="16" t="s">
        <v>8</v>
      </c>
      <c r="G25" s="9" t="s">
        <v>8</v>
      </c>
    </row>
    <row r="26" spans="1:7" s="9" customFormat="1" x14ac:dyDescent="0.25">
      <c r="A26" s="16" t="s">
        <v>8</v>
      </c>
      <c r="B26" s="9" t="s">
        <v>8</v>
      </c>
      <c r="C26" s="9" t="s">
        <v>8</v>
      </c>
      <c r="D26" s="9" t="s">
        <v>8</v>
      </c>
      <c r="E26" s="9" t="s">
        <v>8</v>
      </c>
      <c r="F26" s="16" t="s">
        <v>8</v>
      </c>
      <c r="G26" s="9" t="s">
        <v>8</v>
      </c>
    </row>
    <row r="27" spans="1:7" s="9" customFormat="1" x14ac:dyDescent="0.25">
      <c r="A27" s="16" t="s">
        <v>8</v>
      </c>
      <c r="B27" s="9" t="s">
        <v>8</v>
      </c>
      <c r="C27" s="9" t="s">
        <v>8</v>
      </c>
      <c r="D27" s="9" t="s">
        <v>8</v>
      </c>
      <c r="E27" s="9" t="s">
        <v>8</v>
      </c>
      <c r="F27" s="16" t="s">
        <v>8</v>
      </c>
      <c r="G27" s="9" t="s">
        <v>8</v>
      </c>
    </row>
    <row r="28" spans="1:7" s="9" customFormat="1" x14ac:dyDescent="0.25">
      <c r="A28" s="16" t="s">
        <v>8</v>
      </c>
      <c r="B28" s="9" t="s">
        <v>8</v>
      </c>
      <c r="C28" s="9" t="s">
        <v>8</v>
      </c>
      <c r="D28" s="9" t="s">
        <v>8</v>
      </c>
      <c r="E28" s="9" t="s">
        <v>8</v>
      </c>
      <c r="F28" s="16" t="s">
        <v>8</v>
      </c>
      <c r="G28" s="9" t="s">
        <v>8</v>
      </c>
    </row>
    <row r="29" spans="1:7" s="9" customFormat="1" x14ac:dyDescent="0.25">
      <c r="A29" s="16" t="s">
        <v>8</v>
      </c>
      <c r="B29" s="9" t="s">
        <v>8</v>
      </c>
      <c r="C29" s="9" t="s">
        <v>8</v>
      </c>
      <c r="D29" s="9" t="s">
        <v>8</v>
      </c>
      <c r="E29" s="9" t="s">
        <v>8</v>
      </c>
      <c r="F29" s="16" t="s">
        <v>8</v>
      </c>
      <c r="G29" s="9" t="s">
        <v>8</v>
      </c>
    </row>
    <row r="30" spans="1:7" s="9" customFormat="1" x14ac:dyDescent="0.25">
      <c r="A30" s="16" t="s">
        <v>8</v>
      </c>
      <c r="B30" s="9" t="s">
        <v>8</v>
      </c>
      <c r="C30" s="9" t="s">
        <v>8</v>
      </c>
      <c r="D30" s="9" t="s">
        <v>8</v>
      </c>
      <c r="E30" s="9" t="s">
        <v>8</v>
      </c>
      <c r="F30" s="16" t="s">
        <v>8</v>
      </c>
      <c r="G30" s="9" t="s">
        <v>8</v>
      </c>
    </row>
    <row r="31" spans="1:7" s="9" customFormat="1" x14ac:dyDescent="0.25">
      <c r="A31" s="16" t="s">
        <v>8</v>
      </c>
      <c r="B31" s="9" t="s">
        <v>8</v>
      </c>
      <c r="C31" s="9" t="s">
        <v>8</v>
      </c>
      <c r="D31" s="9" t="s">
        <v>8</v>
      </c>
      <c r="E31" s="9" t="s">
        <v>8</v>
      </c>
      <c r="F31" s="16" t="s">
        <v>8</v>
      </c>
      <c r="G31" s="9" t="s">
        <v>8</v>
      </c>
    </row>
    <row r="32" spans="1:7" s="9" customFormat="1" x14ac:dyDescent="0.25">
      <c r="A32" s="16" t="s">
        <v>8</v>
      </c>
      <c r="B32" s="9" t="s">
        <v>8</v>
      </c>
      <c r="C32" s="9" t="s">
        <v>8</v>
      </c>
      <c r="D32" s="9" t="s">
        <v>8</v>
      </c>
      <c r="E32" s="9" t="s">
        <v>8</v>
      </c>
      <c r="F32" s="16" t="s">
        <v>8</v>
      </c>
      <c r="G32" s="9" t="s">
        <v>8</v>
      </c>
    </row>
    <row r="33" spans="1:7" s="9" customFormat="1" x14ac:dyDescent="0.25">
      <c r="A33" s="16" t="s">
        <v>8</v>
      </c>
      <c r="B33" s="9" t="s">
        <v>8</v>
      </c>
      <c r="C33" s="9" t="s">
        <v>8</v>
      </c>
      <c r="D33" s="9" t="s">
        <v>8</v>
      </c>
      <c r="E33" s="9" t="s">
        <v>8</v>
      </c>
      <c r="F33" s="16" t="s">
        <v>8</v>
      </c>
      <c r="G33" s="9" t="s">
        <v>8</v>
      </c>
    </row>
    <row r="34" spans="1:7" s="9" customFormat="1" x14ac:dyDescent="0.25">
      <c r="A34" s="16" t="s">
        <v>8</v>
      </c>
      <c r="B34" s="9" t="s">
        <v>8</v>
      </c>
      <c r="C34" s="9" t="s">
        <v>8</v>
      </c>
      <c r="D34" s="9" t="s">
        <v>8</v>
      </c>
      <c r="E34" s="9" t="s">
        <v>8</v>
      </c>
      <c r="F34" s="16" t="s">
        <v>8</v>
      </c>
      <c r="G34" s="9" t="s">
        <v>8</v>
      </c>
    </row>
    <row r="35" spans="1:7" s="9" customFormat="1" x14ac:dyDescent="0.25">
      <c r="A35" s="16" t="s">
        <v>8</v>
      </c>
      <c r="B35" s="9" t="s">
        <v>8</v>
      </c>
      <c r="C35" s="9" t="s">
        <v>8</v>
      </c>
      <c r="D35" s="9" t="s">
        <v>8</v>
      </c>
      <c r="E35" s="9" t="s">
        <v>8</v>
      </c>
      <c r="F35" s="16" t="s">
        <v>8</v>
      </c>
      <c r="G35" s="9" t="s">
        <v>8</v>
      </c>
    </row>
    <row r="36" spans="1:7" s="9" customFormat="1" x14ac:dyDescent="0.25">
      <c r="A36" s="16" t="s">
        <v>8</v>
      </c>
      <c r="B36" s="9" t="s">
        <v>8</v>
      </c>
      <c r="C36" s="9" t="s">
        <v>8</v>
      </c>
      <c r="D36" s="9" t="s">
        <v>8</v>
      </c>
      <c r="E36" s="9" t="s">
        <v>8</v>
      </c>
      <c r="F36" s="16" t="s">
        <v>8</v>
      </c>
      <c r="G36" s="9" t="s">
        <v>8</v>
      </c>
    </row>
    <row r="37" spans="1:7" s="9" customFormat="1" x14ac:dyDescent="0.25">
      <c r="A37" s="16" t="s">
        <v>8</v>
      </c>
      <c r="B37" s="9" t="s">
        <v>8</v>
      </c>
      <c r="C37" s="9" t="s">
        <v>8</v>
      </c>
      <c r="D37" s="9" t="s">
        <v>8</v>
      </c>
      <c r="E37" s="9" t="s">
        <v>8</v>
      </c>
      <c r="F37" s="16" t="s">
        <v>8</v>
      </c>
      <c r="G37" s="9" t="s">
        <v>8</v>
      </c>
    </row>
    <row r="38" spans="1:7" s="9" customFormat="1" x14ac:dyDescent="0.25">
      <c r="A38" s="16" t="s">
        <v>8</v>
      </c>
      <c r="B38" s="9" t="s">
        <v>8</v>
      </c>
      <c r="C38" s="9" t="s">
        <v>8</v>
      </c>
      <c r="D38" s="9" t="s">
        <v>8</v>
      </c>
      <c r="E38" s="9" t="s">
        <v>8</v>
      </c>
      <c r="F38" s="16" t="s">
        <v>8</v>
      </c>
      <c r="G38" s="9" t="s">
        <v>8</v>
      </c>
    </row>
    <row r="39" spans="1:7" s="9" customFormat="1" x14ac:dyDescent="0.25">
      <c r="A39" s="16" t="s">
        <v>8</v>
      </c>
      <c r="B39" s="9" t="s">
        <v>8</v>
      </c>
      <c r="C39" s="9" t="s">
        <v>8</v>
      </c>
      <c r="D39" s="9" t="s">
        <v>8</v>
      </c>
      <c r="E39" s="9" t="s">
        <v>8</v>
      </c>
      <c r="F39" s="16" t="s">
        <v>8</v>
      </c>
      <c r="G39" s="9" t="s">
        <v>8</v>
      </c>
    </row>
    <row r="40" spans="1:7" s="9" customFormat="1" x14ac:dyDescent="0.25">
      <c r="A40" s="16" t="s">
        <v>8</v>
      </c>
      <c r="B40" s="9" t="s">
        <v>8</v>
      </c>
      <c r="C40" s="9" t="s">
        <v>8</v>
      </c>
      <c r="D40" s="9" t="s">
        <v>8</v>
      </c>
      <c r="E40" s="9" t="s">
        <v>8</v>
      </c>
      <c r="F40" s="16" t="s">
        <v>8</v>
      </c>
      <c r="G40" s="9" t="s">
        <v>8</v>
      </c>
    </row>
    <row r="41" spans="1:7" s="9" customFormat="1" x14ac:dyDescent="0.25">
      <c r="A41" s="16" t="s">
        <v>8</v>
      </c>
      <c r="B41" s="9" t="s">
        <v>8</v>
      </c>
      <c r="C41" s="9" t="s">
        <v>8</v>
      </c>
      <c r="D41" s="9" t="s">
        <v>8</v>
      </c>
      <c r="E41" s="9" t="s">
        <v>8</v>
      </c>
      <c r="F41" s="16" t="s">
        <v>8</v>
      </c>
      <c r="G41" s="9" t="s">
        <v>8</v>
      </c>
    </row>
    <row r="42" spans="1:7" s="9" customFormat="1" x14ac:dyDescent="0.25">
      <c r="A42" s="16" t="s">
        <v>8</v>
      </c>
      <c r="B42" s="9" t="s">
        <v>8</v>
      </c>
      <c r="C42" s="9" t="s">
        <v>8</v>
      </c>
      <c r="D42" s="9" t="s">
        <v>8</v>
      </c>
      <c r="E42" s="9" t="s">
        <v>8</v>
      </c>
      <c r="F42" s="16" t="s">
        <v>8</v>
      </c>
      <c r="G42" s="9" t="s">
        <v>8</v>
      </c>
    </row>
    <row r="43" spans="1:7" s="9" customFormat="1" x14ac:dyDescent="0.25">
      <c r="A43" s="16" t="s">
        <v>8</v>
      </c>
      <c r="B43" s="9" t="s">
        <v>8</v>
      </c>
      <c r="C43" s="9" t="s">
        <v>8</v>
      </c>
      <c r="D43" s="9" t="s">
        <v>8</v>
      </c>
      <c r="E43" s="9" t="s">
        <v>8</v>
      </c>
      <c r="F43" s="16" t="s">
        <v>8</v>
      </c>
      <c r="G43" s="9" t="s">
        <v>8</v>
      </c>
    </row>
    <row r="44" spans="1:7" s="9" customFormat="1" x14ac:dyDescent="0.25">
      <c r="A44" s="16" t="s">
        <v>8</v>
      </c>
      <c r="B44" s="9" t="s">
        <v>8</v>
      </c>
      <c r="C44" s="9" t="s">
        <v>8</v>
      </c>
      <c r="D44" s="9" t="s">
        <v>8</v>
      </c>
      <c r="E44" s="9" t="s">
        <v>8</v>
      </c>
      <c r="F44" s="16" t="s">
        <v>8</v>
      </c>
      <c r="G44" s="9" t="s">
        <v>8</v>
      </c>
    </row>
    <row r="45" spans="1:7" s="9" customFormat="1" x14ac:dyDescent="0.25">
      <c r="A45" s="16" t="s">
        <v>8</v>
      </c>
      <c r="B45" s="9" t="s">
        <v>8</v>
      </c>
      <c r="C45" s="9" t="s">
        <v>8</v>
      </c>
      <c r="D45" s="9" t="s">
        <v>8</v>
      </c>
      <c r="E45" s="9" t="s">
        <v>8</v>
      </c>
      <c r="F45" s="16" t="s">
        <v>8</v>
      </c>
      <c r="G45" s="9" t="s">
        <v>8</v>
      </c>
    </row>
    <row r="46" spans="1:7" s="9" customFormat="1" x14ac:dyDescent="0.25">
      <c r="A46" s="16" t="s">
        <v>8</v>
      </c>
      <c r="B46" s="9" t="s">
        <v>8</v>
      </c>
      <c r="C46" s="9" t="s">
        <v>8</v>
      </c>
      <c r="D46" s="9" t="s">
        <v>8</v>
      </c>
      <c r="E46" s="9" t="s">
        <v>8</v>
      </c>
      <c r="F46" s="16" t="s">
        <v>8</v>
      </c>
      <c r="G46" s="9" t="s">
        <v>8</v>
      </c>
    </row>
  </sheetData>
  <autoFilter ref="A5:G46"/>
  <mergeCells count="4">
    <mergeCell ref="A1:G1"/>
    <mergeCell ref="A2:G2"/>
    <mergeCell ref="A3:G3"/>
    <mergeCell ref="A4:G4"/>
  </mergeCells>
  <conditionalFormatting sqref="G6:G46">
    <cfRule type="containsText" dxfId="0" priority="1">
      <formula>NOT(ISERROR(SEARCH("afgerond",G6)))</formula>
    </cfRule>
    <cfRule type="containsText" dxfId="1" priority="2">
      <formula>NOT(ISERROR(SEARCH("open",G6)))</formula>
    </cfRule>
  </conditionalFormatting>
  <dataValidations count="1">
    <dataValidation type="list" allowBlank="1" showErrorMessage="1" errorTitle="Status" error="open / afgerond" sqref="G6:G46">
      <formula1>"open,afgerond"</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30" customWidth="1"/>
    <col min="3" max="3" width="52" customWidth="1"/>
    <col min="4" max="4" width="10" customWidth="1"/>
    <col min="5" max="5" width="42" customWidth="1"/>
    <col min="6" max="6" width="20" customWidth="1"/>
    <col min="7" max="7" width="42" customWidth="1"/>
  </cols>
  <sheetData>
    <row r="1" ht="24" customHeight="1" spans="1:7" x14ac:dyDescent="0.25">
      <c r="A1" s="1" t="s">
        <v>219</v>
      </c>
      <c r="B1" s="1"/>
      <c r="C1" s="1"/>
      <c r="D1" s="1"/>
      <c r="E1" s="1"/>
      <c r="F1" s="1"/>
      <c r="G1" s="1"/>
    </row>
    <row r="2" ht="28" customHeight="1" spans="1:7" x14ac:dyDescent="0.25">
      <c r="A2" s="2" t="s">
        <v>220</v>
      </c>
      <c r="B2" s="2"/>
      <c r="C2" s="2"/>
      <c r="D2" s="2"/>
      <c r="E2" s="2"/>
      <c r="F2" s="2"/>
      <c r="G2" s="2"/>
    </row>
    <row r="3" ht="42"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127</v>
      </c>
      <c r="B5" s="8" t="s">
        <v>221</v>
      </c>
      <c r="C5" s="8" t="s">
        <v>222</v>
      </c>
      <c r="D5" s="8" t="s">
        <v>223</v>
      </c>
      <c r="E5" s="8" t="s">
        <v>224</v>
      </c>
      <c r="F5" s="8" t="s">
        <v>225</v>
      </c>
      <c r="G5" s="8" t="s">
        <v>226</v>
      </c>
    </row>
    <row r="6" spans="1:7" s="9" customFormat="1" x14ac:dyDescent="0.25">
      <c r="A6" s="9">
        <v>1</v>
      </c>
      <c r="B6" s="9" t="s">
        <v>227</v>
      </c>
      <c r="C6" s="9" t="s">
        <v>228</v>
      </c>
      <c r="D6" s="17" t="s">
        <v>8</v>
      </c>
      <c r="E6" s="9" t="s">
        <v>8</v>
      </c>
      <c r="F6" s="9" t="s">
        <v>8</v>
      </c>
      <c r="G6" s="9" t="s">
        <v>8</v>
      </c>
    </row>
    <row r="7" spans="1:7" s="9" customFormat="1" x14ac:dyDescent="0.25">
      <c r="A7" s="9">
        <v>2</v>
      </c>
      <c r="B7" s="9" t="s">
        <v>229</v>
      </c>
      <c r="C7" s="9" t="s">
        <v>230</v>
      </c>
      <c r="D7" s="17" t="s">
        <v>8</v>
      </c>
      <c r="E7" s="9" t="s">
        <v>8</v>
      </c>
      <c r="F7" s="9" t="s">
        <v>8</v>
      </c>
      <c r="G7" s="9" t="s">
        <v>8</v>
      </c>
    </row>
    <row r="8" spans="1:7" s="9" customFormat="1" x14ac:dyDescent="0.25">
      <c r="A8" s="9">
        <v>3</v>
      </c>
      <c r="B8" s="9" t="s">
        <v>231</v>
      </c>
      <c r="C8" s="9" t="s">
        <v>232</v>
      </c>
      <c r="D8" s="17" t="s">
        <v>8</v>
      </c>
      <c r="E8" s="9" t="s">
        <v>8</v>
      </c>
      <c r="F8" s="9" t="s">
        <v>8</v>
      </c>
      <c r="G8" s="9" t="s">
        <v>8</v>
      </c>
    </row>
    <row r="9" spans="1:7" s="9" customFormat="1" x14ac:dyDescent="0.25">
      <c r="A9" s="9">
        <v>4</v>
      </c>
      <c r="B9" s="9" t="s">
        <v>233</v>
      </c>
      <c r="C9" s="9" t="s">
        <v>234</v>
      </c>
      <c r="D9" s="17" t="s">
        <v>8</v>
      </c>
      <c r="E9" s="9" t="s">
        <v>8</v>
      </c>
      <c r="F9" s="9" t="s">
        <v>8</v>
      </c>
      <c r="G9" s="9" t="s">
        <v>8</v>
      </c>
    </row>
    <row r="10" spans="1:7" s="9" customFormat="1" x14ac:dyDescent="0.25">
      <c r="A10" s="9">
        <v>5</v>
      </c>
      <c r="B10" s="9" t="s">
        <v>235</v>
      </c>
      <c r="C10" s="9" t="s">
        <v>236</v>
      </c>
      <c r="D10" s="17" t="s">
        <v>8</v>
      </c>
      <c r="E10" s="9" t="s">
        <v>8</v>
      </c>
      <c r="F10" s="9" t="s">
        <v>8</v>
      </c>
      <c r="G10" s="9" t="s">
        <v>8</v>
      </c>
    </row>
    <row r="11" spans="1:7" s="9" customFormat="1" x14ac:dyDescent="0.25">
      <c r="A11" s="9">
        <v>6</v>
      </c>
      <c r="B11" s="9" t="s">
        <v>237</v>
      </c>
      <c r="C11" s="9" t="s">
        <v>238</v>
      </c>
      <c r="D11" s="17" t="s">
        <v>8</v>
      </c>
      <c r="E11" s="9" t="s">
        <v>8</v>
      </c>
      <c r="F11" s="9" t="s">
        <v>8</v>
      </c>
      <c r="G11" s="9" t="s">
        <v>8</v>
      </c>
    </row>
    <row r="12" spans="1:7" s="9" customFormat="1" x14ac:dyDescent="0.25">
      <c r="A12" s="9">
        <v>7</v>
      </c>
      <c r="B12" s="9" t="s">
        <v>239</v>
      </c>
      <c r="C12" s="9" t="s">
        <v>240</v>
      </c>
      <c r="D12" s="17" t="s">
        <v>8</v>
      </c>
      <c r="E12" s="9" t="s">
        <v>8</v>
      </c>
      <c r="F12" s="9" t="s">
        <v>8</v>
      </c>
      <c r="G12" s="9" t="s">
        <v>8</v>
      </c>
    </row>
    <row r="13" spans="1:7" s="9" customFormat="1" x14ac:dyDescent="0.25">
      <c r="A13" s="9">
        <v>8</v>
      </c>
      <c r="B13" s="9" t="s">
        <v>241</v>
      </c>
      <c r="C13" s="9" t="s">
        <v>242</v>
      </c>
      <c r="D13" s="17" t="s">
        <v>8</v>
      </c>
      <c r="E13" s="9" t="s">
        <v>8</v>
      </c>
      <c r="F13" s="9" t="s">
        <v>8</v>
      </c>
      <c r="G13" s="9" t="s">
        <v>8</v>
      </c>
    </row>
    <row r="14" spans="1:7" s="9" customFormat="1" x14ac:dyDescent="0.25">
      <c r="A14" s="9">
        <v>9</v>
      </c>
      <c r="B14" s="9" t="s">
        <v>243</v>
      </c>
      <c r="C14" s="9" t="s">
        <v>244</v>
      </c>
      <c r="D14" s="17" t="s">
        <v>8</v>
      </c>
      <c r="E14" s="9" t="s">
        <v>8</v>
      </c>
      <c r="F14" s="9" t="s">
        <v>8</v>
      </c>
      <c r="G14" s="9" t="s">
        <v>8</v>
      </c>
    </row>
    <row r="15" spans="1:7" s="9" customFormat="1" x14ac:dyDescent="0.25">
      <c r="A15" s="9">
        <v>10</v>
      </c>
      <c r="B15" s="9" t="s">
        <v>245</v>
      </c>
      <c r="C15" s="9" t="s">
        <v>246</v>
      </c>
      <c r="D15" s="17" t="s">
        <v>8</v>
      </c>
      <c r="E15" s="9" t="s">
        <v>8</v>
      </c>
      <c r="F15" s="9" t="s">
        <v>8</v>
      </c>
      <c r="G15" s="9" t="s">
        <v>8</v>
      </c>
    </row>
    <row r="16" spans="1:7" s="9" customFormat="1" x14ac:dyDescent="0.25">
      <c r="A16" s="9">
        <v>11</v>
      </c>
      <c r="B16" s="9" t="s">
        <v>247</v>
      </c>
      <c r="C16" s="9" t="s">
        <v>248</v>
      </c>
      <c r="D16" s="17" t="s">
        <v>8</v>
      </c>
      <c r="E16" s="9" t="s">
        <v>8</v>
      </c>
      <c r="F16" s="9" t="s">
        <v>8</v>
      </c>
      <c r="G16" s="9" t="s">
        <v>8</v>
      </c>
    </row>
    <row r="18" spans="2:4" x14ac:dyDescent="0.25">
      <c r="B18" s="18" t="s">
        <v>249</v>
      </c>
      <c r="C18" s="18"/>
      <c r="D18" s="19" t="str">
        <f>IFERROR((COUNTIF($D$6:$D$16,1)+2*COUNTIF($D$6:$D$16,2)+3*COUNTIF($D$6:$D$16,3)+4*COUNTIF($D$6:$D$16,4))/(COUNTIF($D$6:$D$16,1)+COUNTIF($D$6:$D$16,2)+COUNTIF($D$6:$D$16,3)+COUNTIF($D$6:$D$16,4)),"")</f>
        <v/>
      </c>
    </row>
    <row r="19" spans="2:4" x14ac:dyDescent="0.25">
      <c r="B19" s="18" t="s">
        <v>250</v>
      </c>
      <c r="C19" s="18"/>
      <c r="D19" s="20">
        <f>COUNTIF($D$6:$D$16,1)+COUNTIF($D$6:$D$16,2)+COUNTIF($D$6:$D$16,3)+COUNTIF($D$6:$D$16,4)</f>
        <v>0</v>
      </c>
    </row>
    <row r="20" spans="2:4" x14ac:dyDescent="0.25">
      <c r="B20" s="18" t="s">
        <v>251</v>
      </c>
      <c r="C20" s="18"/>
      <c r="D20" s="20">
        <f>COUNTIF($D$6:$D$16,1)+COUNTIF($D$6:$D$16,2)</f>
        <v>0</v>
      </c>
    </row>
    <row r="21" spans="2:4" x14ac:dyDescent="0.25">
      <c r="B21" s="18" t="s">
        <v>252</v>
      </c>
      <c r="C21" s="18"/>
      <c r="D21" s="20">
        <f>COUNTIF($D$6:$D$16,"N.G.")</f>
        <v>0</v>
      </c>
    </row>
    <row r="22" spans="2:7" x14ac:dyDescent="0.25">
      <c r="B22" s="21" t="s">
        <v>253</v>
      </c>
      <c r="C22" s="21"/>
      <c r="D22" s="21"/>
      <c r="E22" s="21"/>
      <c r="F22" s="21"/>
      <c r="G22" s="21"/>
    </row>
  </sheetData>
  <autoFilter ref="A5:G16"/>
  <mergeCells count="9">
    <mergeCell ref="A1:G1"/>
    <mergeCell ref="A2:G2"/>
    <mergeCell ref="A3:G3"/>
    <mergeCell ref="A4:G4"/>
    <mergeCell ref="B18:C18"/>
    <mergeCell ref="B19:C19"/>
    <mergeCell ref="B20:C20"/>
    <mergeCell ref="B21:C21"/>
    <mergeCell ref="B22:G22"/>
  </mergeCells>
  <conditionalFormatting sqref="D6:D16">
    <cfRule type="expression" dxfId="2" priority="1">
      <formula>D6&amp;""="1"</formula>
    </cfRule>
    <cfRule type="expression" dxfId="3" priority="2">
      <formula>D6&amp;""="2"</formula>
    </cfRule>
    <cfRule type="expression" dxfId="4" priority="3">
      <formula>D6&amp;""="3"</formula>
    </cfRule>
    <cfRule type="expression" dxfId="5" priority="4">
      <formula>D6&amp;""="4"</formula>
    </cfRule>
  </conditionalFormatting>
  <dataValidations count="1">
    <dataValidation type="list" allowBlank="1" showErrorMessage="1" errorTitle="Score" error="1 / 2 / 3 / 4 / N.G." sqref="D6:D16">
      <formula1>"1,2,3,4,N.G."</formula1>
    </dataValidation>
  </dataValidations>
  <pageMargins left="0.7" right="0.7" top="0.75" bottom="0.7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36" customWidth="1"/>
    <col min="3" max="3" width="34" customWidth="1"/>
    <col min="4" max="4" width="42" customWidth="1"/>
    <col min="5" max="5" width="18" customWidth="1"/>
    <col min="6" max="6" width="13" customWidth="1"/>
    <col min="7" max="7" width="20" customWidth="1"/>
    <col min="8" max="8" width="12" customWidth="1"/>
    <col min="9" max="9" width="13" customWidth="1"/>
    <col min="10" max="10" width="15" customWidth="1"/>
  </cols>
  <sheetData>
    <row r="1" ht="24" customHeight="1" spans="1:10" x14ac:dyDescent="0.25">
      <c r="A1" s="1" t="s">
        <v>254</v>
      </c>
      <c r="B1" s="1"/>
      <c r="C1" s="1"/>
      <c r="D1" s="1"/>
      <c r="E1" s="1"/>
      <c r="F1" s="1"/>
      <c r="G1" s="1"/>
      <c r="H1" s="1"/>
      <c r="I1" s="1"/>
      <c r="J1" s="1"/>
    </row>
    <row r="2" ht="28" customHeight="1" spans="1:10" x14ac:dyDescent="0.25">
      <c r="A2" s="2" t="s">
        <v>255</v>
      </c>
      <c r="B2" s="2"/>
      <c r="C2" s="2"/>
      <c r="D2" s="2"/>
      <c r="E2" s="2"/>
      <c r="F2" s="2"/>
      <c r="G2" s="2"/>
      <c r="H2" s="2"/>
      <c r="I2" s="2"/>
      <c r="J2" s="2"/>
    </row>
    <row r="3" ht="42" customHeight="1" spans="1:10" x14ac:dyDescent="0.25">
      <c r="A3" s="3" t="s">
        <v>2</v>
      </c>
      <c r="B3" s="3"/>
      <c r="C3" s="3"/>
      <c r="D3" s="3"/>
      <c r="E3" s="3"/>
      <c r="F3" s="3"/>
      <c r="G3" s="3"/>
      <c r="H3" s="3"/>
      <c r="I3" s="3"/>
      <c r="J3" s="3"/>
    </row>
    <row r="4" ht="18" customHeight="1" spans="1:10" x14ac:dyDescent="0.25">
      <c r="A4" s="4" t="s">
        <v>3</v>
      </c>
      <c r="B4" s="4"/>
      <c r="C4" s="4"/>
      <c r="D4" s="4"/>
      <c r="E4" s="4"/>
      <c r="F4" s="4"/>
      <c r="G4" s="4"/>
      <c r="H4" s="4"/>
      <c r="I4" s="4"/>
      <c r="J4" s="4"/>
    </row>
    <row r="5" ht="30" customHeight="1" spans="1:10" x14ac:dyDescent="0.25">
      <c r="A5" s="8" t="s">
        <v>127</v>
      </c>
      <c r="B5" s="8" t="s">
        <v>256</v>
      </c>
      <c r="C5" s="8" t="s">
        <v>257</v>
      </c>
      <c r="D5" s="8" t="s">
        <v>258</v>
      </c>
      <c r="E5" s="8" t="s">
        <v>212</v>
      </c>
      <c r="F5" s="8" t="s">
        <v>213</v>
      </c>
      <c r="G5" s="8" t="s">
        <v>259</v>
      </c>
      <c r="H5" s="8" t="s">
        <v>260</v>
      </c>
      <c r="I5" s="8" t="s">
        <v>214</v>
      </c>
      <c r="J5" s="8" t="s">
        <v>261</v>
      </c>
    </row>
    <row r="6" spans="1:10" s="9" customFormat="1" x14ac:dyDescent="0.25">
      <c r="A6" s="9">
        <v>1</v>
      </c>
      <c r="B6" s="9" t="s">
        <v>262</v>
      </c>
      <c r="C6" s="9" t="s">
        <v>263</v>
      </c>
      <c r="D6" s="9" t="s">
        <v>264</v>
      </c>
      <c r="E6" s="9" t="s">
        <v>265</v>
      </c>
      <c r="F6" s="22">
        <v>46374</v>
      </c>
      <c r="G6" s="9" t="s">
        <v>266</v>
      </c>
      <c r="H6" s="9" t="s">
        <v>267</v>
      </c>
      <c r="I6" s="9" t="s">
        <v>268</v>
      </c>
      <c r="J6" s="9" t="s">
        <v>269</v>
      </c>
    </row>
    <row r="7" spans="1:10" s="9" customFormat="1" x14ac:dyDescent="0.25">
      <c r="A7" s="9">
        <v>2</v>
      </c>
      <c r="B7" s="9" t="s">
        <v>8</v>
      </c>
      <c r="C7" s="9" t="s">
        <v>8</v>
      </c>
      <c r="D7" s="9" t="s">
        <v>8</v>
      </c>
      <c r="E7" s="9" t="s">
        <v>8</v>
      </c>
      <c r="F7" s="22"/>
      <c r="G7" s="9" t="s">
        <v>8</v>
      </c>
      <c r="H7" s="9" t="s">
        <v>8</v>
      </c>
      <c r="I7" s="9" t="s">
        <v>8</v>
      </c>
      <c r="J7" s="9" t="s">
        <v>8</v>
      </c>
    </row>
    <row r="8" spans="1:10" s="9" customFormat="1" x14ac:dyDescent="0.25">
      <c r="A8" s="9">
        <v>3</v>
      </c>
      <c r="B8" s="9" t="s">
        <v>8</v>
      </c>
      <c r="C8" s="9" t="s">
        <v>8</v>
      </c>
      <c r="D8" s="9" t="s">
        <v>8</v>
      </c>
      <c r="E8" s="9" t="s">
        <v>8</v>
      </c>
      <c r="F8" s="22"/>
      <c r="G8" s="9" t="s">
        <v>8</v>
      </c>
      <c r="H8" s="9" t="s">
        <v>8</v>
      </c>
      <c r="I8" s="9" t="s">
        <v>8</v>
      </c>
      <c r="J8" s="9" t="s">
        <v>8</v>
      </c>
    </row>
    <row r="9" spans="1:10" s="9" customFormat="1" x14ac:dyDescent="0.25">
      <c r="A9" s="9">
        <v>4</v>
      </c>
      <c r="B9" s="9" t="s">
        <v>8</v>
      </c>
      <c r="C9" s="9" t="s">
        <v>8</v>
      </c>
      <c r="D9" s="9" t="s">
        <v>8</v>
      </c>
      <c r="E9" s="9" t="s">
        <v>8</v>
      </c>
      <c r="F9" s="22"/>
      <c r="G9" s="9" t="s">
        <v>8</v>
      </c>
      <c r="H9" s="9" t="s">
        <v>8</v>
      </c>
      <c r="I9" s="9" t="s">
        <v>8</v>
      </c>
      <c r="J9" s="9" t="s">
        <v>8</v>
      </c>
    </row>
    <row r="10" spans="1:10" s="9" customFormat="1" x14ac:dyDescent="0.25">
      <c r="A10" s="9">
        <v>5</v>
      </c>
      <c r="B10" s="9" t="s">
        <v>8</v>
      </c>
      <c r="C10" s="9" t="s">
        <v>8</v>
      </c>
      <c r="D10" s="9" t="s">
        <v>8</v>
      </c>
      <c r="E10" s="9" t="s">
        <v>8</v>
      </c>
      <c r="F10" s="22"/>
      <c r="G10" s="9" t="s">
        <v>8</v>
      </c>
      <c r="H10" s="9" t="s">
        <v>8</v>
      </c>
      <c r="I10" s="9" t="s">
        <v>8</v>
      </c>
      <c r="J10" s="9" t="s">
        <v>8</v>
      </c>
    </row>
    <row r="11" spans="1:10" s="9" customFormat="1" x14ac:dyDescent="0.25">
      <c r="A11" s="9">
        <v>6</v>
      </c>
      <c r="B11" s="9" t="s">
        <v>8</v>
      </c>
      <c r="C11" s="9" t="s">
        <v>8</v>
      </c>
      <c r="D11" s="9" t="s">
        <v>8</v>
      </c>
      <c r="E11" s="9" t="s">
        <v>8</v>
      </c>
      <c r="F11" s="22"/>
      <c r="G11" s="9" t="s">
        <v>8</v>
      </c>
      <c r="H11" s="9" t="s">
        <v>8</v>
      </c>
      <c r="I11" s="9" t="s">
        <v>8</v>
      </c>
      <c r="J11" s="9" t="s">
        <v>8</v>
      </c>
    </row>
    <row r="12" spans="1:10" s="9" customFormat="1" x14ac:dyDescent="0.25">
      <c r="A12" s="9">
        <v>7</v>
      </c>
      <c r="B12" s="9" t="s">
        <v>8</v>
      </c>
      <c r="C12" s="9" t="s">
        <v>8</v>
      </c>
      <c r="D12" s="9" t="s">
        <v>8</v>
      </c>
      <c r="E12" s="9" t="s">
        <v>8</v>
      </c>
      <c r="F12" s="22"/>
      <c r="G12" s="9" t="s">
        <v>8</v>
      </c>
      <c r="H12" s="9" t="s">
        <v>8</v>
      </c>
      <c r="I12" s="9" t="s">
        <v>8</v>
      </c>
      <c r="J12" s="9" t="s">
        <v>8</v>
      </c>
    </row>
    <row r="13" spans="1:10" s="9" customFormat="1" x14ac:dyDescent="0.25">
      <c r="A13" s="9">
        <v>8</v>
      </c>
      <c r="B13" s="9" t="s">
        <v>8</v>
      </c>
      <c r="C13" s="9" t="s">
        <v>8</v>
      </c>
      <c r="D13" s="9" t="s">
        <v>8</v>
      </c>
      <c r="E13" s="9" t="s">
        <v>8</v>
      </c>
      <c r="F13" s="22"/>
      <c r="G13" s="9" t="s">
        <v>8</v>
      </c>
      <c r="H13" s="9" t="s">
        <v>8</v>
      </c>
      <c r="I13" s="9" t="s">
        <v>8</v>
      </c>
      <c r="J13" s="9" t="s">
        <v>8</v>
      </c>
    </row>
    <row r="14" spans="1:10" s="9" customFormat="1" x14ac:dyDescent="0.25">
      <c r="A14" s="9">
        <v>9</v>
      </c>
      <c r="B14" s="9" t="s">
        <v>8</v>
      </c>
      <c r="C14" s="9" t="s">
        <v>8</v>
      </c>
      <c r="D14" s="9" t="s">
        <v>8</v>
      </c>
      <c r="E14" s="9" t="s">
        <v>8</v>
      </c>
      <c r="F14" s="22"/>
      <c r="G14" s="9" t="s">
        <v>8</v>
      </c>
      <c r="H14" s="9" t="s">
        <v>8</v>
      </c>
      <c r="I14" s="9" t="s">
        <v>8</v>
      </c>
      <c r="J14" s="9" t="s">
        <v>8</v>
      </c>
    </row>
    <row r="15" spans="1:10" s="9" customFormat="1" x14ac:dyDescent="0.25">
      <c r="A15" s="9">
        <v>10</v>
      </c>
      <c r="B15" s="9" t="s">
        <v>8</v>
      </c>
      <c r="C15" s="9" t="s">
        <v>8</v>
      </c>
      <c r="D15" s="9" t="s">
        <v>8</v>
      </c>
      <c r="E15" s="9" t="s">
        <v>8</v>
      </c>
      <c r="F15" s="22"/>
      <c r="G15" s="9" t="s">
        <v>8</v>
      </c>
      <c r="H15" s="9" t="s">
        <v>8</v>
      </c>
      <c r="I15" s="9" t="s">
        <v>8</v>
      </c>
      <c r="J15" s="9" t="s">
        <v>8</v>
      </c>
    </row>
    <row r="16" spans="1:10" s="9" customFormat="1" x14ac:dyDescent="0.25">
      <c r="A16" s="9">
        <v>11</v>
      </c>
      <c r="B16" s="9" t="s">
        <v>8</v>
      </c>
      <c r="C16" s="9" t="s">
        <v>8</v>
      </c>
      <c r="D16" s="9" t="s">
        <v>8</v>
      </c>
      <c r="E16" s="9" t="s">
        <v>8</v>
      </c>
      <c r="F16" s="22"/>
      <c r="G16" s="9" t="s">
        <v>8</v>
      </c>
      <c r="H16" s="9" t="s">
        <v>8</v>
      </c>
      <c r="I16" s="9" t="s">
        <v>8</v>
      </c>
      <c r="J16" s="9" t="s">
        <v>8</v>
      </c>
    </row>
    <row r="17" spans="1:10" s="9" customFormat="1" x14ac:dyDescent="0.25">
      <c r="A17" s="9">
        <v>12</v>
      </c>
      <c r="B17" s="9" t="s">
        <v>8</v>
      </c>
      <c r="C17" s="9" t="s">
        <v>8</v>
      </c>
      <c r="D17" s="9" t="s">
        <v>8</v>
      </c>
      <c r="E17" s="9" t="s">
        <v>8</v>
      </c>
      <c r="F17" s="22"/>
      <c r="G17" s="9" t="s">
        <v>8</v>
      </c>
      <c r="H17" s="9" t="s">
        <v>8</v>
      </c>
      <c r="I17" s="9" t="s">
        <v>8</v>
      </c>
      <c r="J17" s="9" t="s">
        <v>8</v>
      </c>
    </row>
    <row r="18" spans="1:10" s="9" customFormat="1" x14ac:dyDescent="0.25">
      <c r="A18" s="9">
        <v>13</v>
      </c>
      <c r="B18" s="9" t="s">
        <v>8</v>
      </c>
      <c r="C18" s="9" t="s">
        <v>8</v>
      </c>
      <c r="D18" s="9" t="s">
        <v>8</v>
      </c>
      <c r="E18" s="9" t="s">
        <v>8</v>
      </c>
      <c r="F18" s="22"/>
      <c r="G18" s="9" t="s">
        <v>8</v>
      </c>
      <c r="H18" s="9" t="s">
        <v>8</v>
      </c>
      <c r="I18" s="9" t="s">
        <v>8</v>
      </c>
      <c r="J18" s="9" t="s">
        <v>8</v>
      </c>
    </row>
    <row r="19" spans="1:10" s="9" customFormat="1" x14ac:dyDescent="0.25">
      <c r="A19" s="9">
        <v>14</v>
      </c>
      <c r="B19" s="9" t="s">
        <v>8</v>
      </c>
      <c r="C19" s="9" t="s">
        <v>8</v>
      </c>
      <c r="D19" s="9" t="s">
        <v>8</v>
      </c>
      <c r="E19" s="9" t="s">
        <v>8</v>
      </c>
      <c r="F19" s="22"/>
      <c r="G19" s="9" t="s">
        <v>8</v>
      </c>
      <c r="H19" s="9" t="s">
        <v>8</v>
      </c>
      <c r="I19" s="9" t="s">
        <v>8</v>
      </c>
      <c r="J19" s="9" t="s">
        <v>8</v>
      </c>
    </row>
    <row r="20" spans="1:10" s="9" customFormat="1" x14ac:dyDescent="0.25">
      <c r="A20" s="9">
        <v>15</v>
      </c>
      <c r="B20" s="9" t="s">
        <v>8</v>
      </c>
      <c r="C20" s="9" t="s">
        <v>8</v>
      </c>
      <c r="D20" s="9" t="s">
        <v>8</v>
      </c>
      <c r="E20" s="9" t="s">
        <v>8</v>
      </c>
      <c r="F20" s="22"/>
      <c r="G20" s="9" t="s">
        <v>8</v>
      </c>
      <c r="H20" s="9" t="s">
        <v>8</v>
      </c>
      <c r="I20" s="9" t="s">
        <v>8</v>
      </c>
      <c r="J20" s="9" t="s">
        <v>8</v>
      </c>
    </row>
    <row r="21" spans="1:10" s="9" customFormat="1" x14ac:dyDescent="0.25">
      <c r="A21" s="9">
        <v>16</v>
      </c>
      <c r="B21" s="9" t="s">
        <v>8</v>
      </c>
      <c r="C21" s="9" t="s">
        <v>8</v>
      </c>
      <c r="D21" s="9" t="s">
        <v>8</v>
      </c>
      <c r="E21" s="9" t="s">
        <v>8</v>
      </c>
      <c r="F21" s="22"/>
      <c r="G21" s="9" t="s">
        <v>8</v>
      </c>
      <c r="H21" s="9" t="s">
        <v>8</v>
      </c>
      <c r="I21" s="9" t="s">
        <v>8</v>
      </c>
      <c r="J21" s="9" t="s">
        <v>8</v>
      </c>
    </row>
    <row r="22" spans="1:10" s="9" customFormat="1" x14ac:dyDescent="0.25">
      <c r="A22" s="9">
        <v>17</v>
      </c>
      <c r="B22" s="9" t="s">
        <v>8</v>
      </c>
      <c r="C22" s="9" t="s">
        <v>8</v>
      </c>
      <c r="D22" s="9" t="s">
        <v>8</v>
      </c>
      <c r="E22" s="9" t="s">
        <v>8</v>
      </c>
      <c r="F22" s="22"/>
      <c r="G22" s="9" t="s">
        <v>8</v>
      </c>
      <c r="H22" s="9" t="s">
        <v>8</v>
      </c>
      <c r="I22" s="9" t="s">
        <v>8</v>
      </c>
      <c r="J22" s="9" t="s">
        <v>8</v>
      </c>
    </row>
    <row r="23" spans="1:10" s="9" customFormat="1" x14ac:dyDescent="0.25">
      <c r="A23" s="9">
        <v>18</v>
      </c>
      <c r="B23" s="9" t="s">
        <v>8</v>
      </c>
      <c r="C23" s="9" t="s">
        <v>8</v>
      </c>
      <c r="D23" s="9" t="s">
        <v>8</v>
      </c>
      <c r="E23" s="9" t="s">
        <v>8</v>
      </c>
      <c r="F23" s="22"/>
      <c r="G23" s="9" t="s">
        <v>8</v>
      </c>
      <c r="H23" s="9" t="s">
        <v>8</v>
      </c>
      <c r="I23" s="9" t="s">
        <v>8</v>
      </c>
      <c r="J23" s="9" t="s">
        <v>8</v>
      </c>
    </row>
    <row r="24" spans="1:10" s="9" customFormat="1" x14ac:dyDescent="0.25">
      <c r="A24" s="9">
        <v>19</v>
      </c>
      <c r="B24" s="9" t="s">
        <v>8</v>
      </c>
      <c r="C24" s="9" t="s">
        <v>8</v>
      </c>
      <c r="D24" s="9" t="s">
        <v>8</v>
      </c>
      <c r="E24" s="9" t="s">
        <v>8</v>
      </c>
      <c r="F24" s="22"/>
      <c r="G24" s="9" t="s">
        <v>8</v>
      </c>
      <c r="H24" s="9" t="s">
        <v>8</v>
      </c>
      <c r="I24" s="9" t="s">
        <v>8</v>
      </c>
      <c r="J24" s="9" t="s">
        <v>8</v>
      </c>
    </row>
    <row r="25" spans="1:10" s="9" customFormat="1" x14ac:dyDescent="0.25">
      <c r="A25" s="9">
        <v>20</v>
      </c>
      <c r="B25" s="9" t="s">
        <v>8</v>
      </c>
      <c r="C25" s="9" t="s">
        <v>8</v>
      </c>
      <c r="D25" s="9" t="s">
        <v>8</v>
      </c>
      <c r="E25" s="9" t="s">
        <v>8</v>
      </c>
      <c r="F25" s="22"/>
      <c r="G25" s="9" t="s">
        <v>8</v>
      </c>
      <c r="H25" s="9" t="s">
        <v>8</v>
      </c>
      <c r="I25" s="9" t="s">
        <v>8</v>
      </c>
      <c r="J25" s="9" t="s">
        <v>8</v>
      </c>
    </row>
    <row r="26" spans="1:10" s="9" customFormat="1" x14ac:dyDescent="0.25">
      <c r="A26" s="9">
        <v>21</v>
      </c>
      <c r="B26" s="9" t="s">
        <v>8</v>
      </c>
      <c r="C26" s="9" t="s">
        <v>8</v>
      </c>
      <c r="D26" s="9" t="s">
        <v>8</v>
      </c>
      <c r="E26" s="9" t="s">
        <v>8</v>
      </c>
      <c r="F26" s="22"/>
      <c r="G26" s="9" t="s">
        <v>8</v>
      </c>
      <c r="H26" s="9" t="s">
        <v>8</v>
      </c>
      <c r="I26" s="9" t="s">
        <v>8</v>
      </c>
      <c r="J26" s="9" t="s">
        <v>8</v>
      </c>
    </row>
  </sheetData>
  <autoFilter ref="A5:J26"/>
  <mergeCells count="4">
    <mergeCell ref="A1:J1"/>
    <mergeCell ref="A2:J2"/>
    <mergeCell ref="A3:J3"/>
    <mergeCell ref="A4:J4"/>
  </mergeCells>
  <conditionalFormatting sqref="A6:J26">
    <cfRule type="expression" dxfId="6" priority="1">
      <formula>AND(ISNUMBER($F6),$F6&lt;TODAY(),$I6&lt;&gt;"Afgesloten")</formula>
    </cfRule>
  </conditionalFormatting>
  <conditionalFormatting sqref="I6:I26">
    <cfRule type="containsText" dxfId="7" priority="2">
      <formula>NOT(ISERROR(SEARCH("Afgesloten",I6)))</formula>
    </cfRule>
    <cfRule type="containsText" dxfId="8" priority="3">
      <formula>NOT(ISERROR(SEARCH("Bezig",I6)))</formula>
    </cfRule>
  </conditionalFormatting>
  <dataValidations count="4">
    <dataValidation type="list" allowBlank="1" showErrorMessage="1" errorTitle="Vereiste" error="ISO 22301 §8.5 / ISO 22301 §8.6 / ISO 22301 §10.1 / DORA art. 11(6) / DORA art. 24(5) / NIS2 art. 21(2)(c) / Intern" sqref="G6:G26">
      <formula1>"ISO 22301 §8.5,ISO 22301 §8.6,ISO 22301 §10.1,DORA art. 11(6),DORA art. 24(5),NIS2 art. 21(2)(c),Intern"</formula1>
    </dataValidation>
    <dataValidation type="list" allowBlank="1" showErrorMessage="1" errorTitle="Prioriteit" error="Hoog / Middel / Laag" sqref="H6:H26">
      <formula1>"Hoog,Middel,Laag"</formula1>
    </dataValidation>
    <dataValidation type="list" allowBlank="1" showErrorMessage="1" errorTitle="Status" error="Open / Bezig / Afgesloten" sqref="I6:I26">
      <formula1>"Open,Bezig,Afgesloten"</formula1>
    </dataValidation>
    <dataValidation type="list" allowBlank="1" showErrorMessage="1" errorTitle="Doeltreffendheid gecontroleerd" error="J / N" sqref="J6:J26">
      <formula1>"J,N"</formula1>
    </dataValidation>
  </dataValidations>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workbookViewId="0">
      <pane ySplit="5" topLeftCell="A6" activePane="bottomLeft" state="frozen"/>
      <selection pane="bottomLeft"/>
    </sheetView>
  </sheetViews>
  <sheetFormatPr defaultRowHeight="15" outlineLevelRow="0" outlineLevelCol="0" x14ac:dyDescent="55"/>
  <cols>
    <col min="1" max="1" width="34" customWidth="1"/>
    <col min="2" max="2" width="56" customWidth="1"/>
    <col min="3" max="4" width="48" customWidth="1"/>
  </cols>
  <sheetData>
    <row r="1" ht="24" customHeight="1" spans="1:4" x14ac:dyDescent="0.25">
      <c r="A1" s="1" t="s">
        <v>270</v>
      </c>
      <c r="B1" s="1"/>
      <c r="C1" s="1"/>
      <c r="D1" s="1"/>
    </row>
    <row r="2" ht="18" customHeight="1" spans="1:4" x14ac:dyDescent="0.25">
      <c r="A2" s="2" t="s">
        <v>271</v>
      </c>
      <c r="B2" s="2"/>
      <c r="C2" s="2"/>
      <c r="D2" s="2"/>
    </row>
    <row r="3" ht="42" customHeight="1" spans="1:4" x14ac:dyDescent="0.25">
      <c r="A3" s="3" t="s">
        <v>2</v>
      </c>
      <c r="B3" s="3"/>
      <c r="C3" s="3"/>
      <c r="D3" s="3"/>
    </row>
    <row r="4" ht="18" customHeight="1" spans="1:4" x14ac:dyDescent="0.25">
      <c r="A4" s="4" t="s">
        <v>3</v>
      </c>
      <c r="B4" s="4"/>
      <c r="C4" s="4"/>
      <c r="D4" s="4"/>
    </row>
    <row r="5" ht="30" customHeight="1" spans="1:4" x14ac:dyDescent="0.25">
      <c r="A5" s="8" t="s">
        <v>272</v>
      </c>
      <c r="B5" s="8" t="s">
        <v>273</v>
      </c>
      <c r="C5" s="8" t="s">
        <v>274</v>
      </c>
      <c r="D5" s="8" t="s">
        <v>275</v>
      </c>
    </row>
    <row r="6" spans="1:4" s="9" customFormat="1" x14ac:dyDescent="0.25">
      <c r="A6" s="9" t="s">
        <v>276</v>
      </c>
      <c r="B6" s="9" t="s">
        <v>277</v>
      </c>
      <c r="C6" s="9" t="s">
        <v>278</v>
      </c>
      <c r="D6" s="9" t="s">
        <v>279</v>
      </c>
    </row>
    <row r="7" spans="1:4" s="9" customFormat="1" x14ac:dyDescent="0.25">
      <c r="A7" s="9" t="s">
        <v>280</v>
      </c>
      <c r="B7" s="9" t="s">
        <v>281</v>
      </c>
      <c r="C7" s="9" t="s">
        <v>282</v>
      </c>
      <c r="D7" s="9" t="s">
        <v>283</v>
      </c>
    </row>
    <row r="8" spans="1:4" s="9" customFormat="1" x14ac:dyDescent="0.25">
      <c r="A8" s="9" t="s">
        <v>284</v>
      </c>
      <c r="B8" s="9" t="s">
        <v>285</v>
      </c>
      <c r="C8" s="9" t="s">
        <v>286</v>
      </c>
      <c r="D8" s="9" t="s">
        <v>287</v>
      </c>
    </row>
    <row r="9" spans="1:4" s="9" customFormat="1" x14ac:dyDescent="0.25">
      <c r="A9" s="9" t="s">
        <v>288</v>
      </c>
      <c r="B9" s="9" t="s">
        <v>289</v>
      </c>
      <c r="C9" s="9" t="s">
        <v>290</v>
      </c>
      <c r="D9" s="9" t="s">
        <v>291</v>
      </c>
    </row>
    <row r="10" spans="1:4" s="9" customFormat="1" x14ac:dyDescent="0.25">
      <c r="A10" s="9" t="s">
        <v>292</v>
      </c>
      <c r="B10" s="9" t="s">
        <v>293</v>
      </c>
      <c r="C10" s="9" t="s">
        <v>294</v>
      </c>
      <c r="D10" s="9" t="s">
        <v>295</v>
      </c>
    </row>
    <row r="11" spans="1:4" s="9" customFormat="1" x14ac:dyDescent="0.25">
      <c r="A11" s="9" t="s">
        <v>296</v>
      </c>
      <c r="B11" s="9" t="s">
        <v>297</v>
      </c>
      <c r="C11" s="9" t="s">
        <v>298</v>
      </c>
      <c r="D11" s="9" t="s">
        <v>299</v>
      </c>
    </row>
    <row r="12" spans="1:4" s="9" customFormat="1" x14ac:dyDescent="0.25">
      <c r="A12" s="9" t="s">
        <v>300</v>
      </c>
      <c r="B12" s="9" t="s">
        <v>301</v>
      </c>
      <c r="C12" s="9" t="s">
        <v>302</v>
      </c>
      <c r="D12" s="9" t="s">
        <v>303</v>
      </c>
    </row>
    <row r="13" spans="1:4" s="9" customFormat="1" x14ac:dyDescent="0.25">
      <c r="A13" s="9" t="s">
        <v>304</v>
      </c>
      <c r="B13" s="9" t="s">
        <v>305</v>
      </c>
      <c r="C13" s="9" t="s">
        <v>306</v>
      </c>
      <c r="D13" s="9" t="s">
        <v>307</v>
      </c>
    </row>
    <row r="14" spans="1:4" s="9" customFormat="1" x14ac:dyDescent="0.25">
      <c r="A14" s="9" t="s">
        <v>308</v>
      </c>
      <c r="B14" s="9" t="s">
        <v>309</v>
      </c>
      <c r="C14" s="9" t="s">
        <v>310</v>
      </c>
      <c r="D14" s="9" t="s">
        <v>311</v>
      </c>
    </row>
  </sheetData>
  <mergeCells count="4">
    <mergeCell ref="A1:D1"/>
    <mergeCell ref="A2:D2"/>
    <mergeCell ref="A3:D3"/>
    <mergeCell ref="A4:D4"/>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Lees mij</vt:lpstr>
      <vt:lpstr>Agenda</vt:lpstr>
      <vt:lpstr>Rollen</vt:lpstr>
      <vt:lpstr>Injects</vt:lpstr>
      <vt:lpstr>Crisislogboek</vt:lpstr>
      <vt:lpstr>Observatie</vt:lpstr>
      <vt:lpstr>Acties</vt:lpstr>
      <vt:lpstr>Koppeling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Kit voor een tabletop-crisisoefening</dc:title>
  <dc:subject>Tabletop-crisisoefening van twee uur: ransomwarescenario, getimede injects, observatieraster, holding statement en sjabloon voor het evaluatierapport</dc:subject>
  <dc:description/>
  <cp:keywords/>
  <cp:category/>
  <cp:lastModifiedBy>ResiPlan</cp:lastModifiedBy>
  <dcterms:created xsi:type="dcterms:W3CDTF">2026-11-04T00:00:00Z</dcterms:created>
  <dcterms:modified xsi:type="dcterms:W3CDTF">2026-11-04T00:00:00Z</dcterms:modified>
</cp:coreProperties>
</file>